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bbcbc1\shared\Circuit 1 Finance\Procurements\2025 Procurements\Visitation Transportation\"/>
    </mc:Choice>
  </mc:AlternateContent>
  <xr:revisionPtr revIDLastSave="0" documentId="13_ncr:1_{7D14424D-0CF0-42E7-BC11-7666BF1667B9}" xr6:coauthVersionLast="47" xr6:coauthVersionMax="47" xr10:uidLastSave="{00000000-0000-0000-0000-000000000000}"/>
  <bookViews>
    <workbookView xWindow="-120" yWindow="-120" windowWidth="29040" windowHeight="15840" tabRatio="858" xr2:uid="{00000000-000D-0000-FFFF-FFFF00000000}"/>
  </bookViews>
  <sheets>
    <sheet name="Summary" sheetId="2" r:id="rId1"/>
    <sheet name="A. Salaries" sheetId="1" r:id="rId2"/>
    <sheet name="B. Benefits" sheetId="3" r:id="rId3"/>
    <sheet name="C. Staff Travel" sheetId="10" r:id="rId4"/>
    <sheet name="D. Vehicle" sheetId="7" r:id="rId5"/>
    <sheet name="E. Communication" sheetId="4" r:id="rId6"/>
    <sheet name="F. Insurance" sheetId="33" r:id="rId7"/>
    <sheet name="G. Occupancy" sheetId="22" r:id="rId8"/>
    <sheet name="H. Pers Recruit-Training" sheetId="18" r:id="rId9"/>
    <sheet name="I. Equipment" sheetId="26" r:id="rId10"/>
    <sheet name="J. Office Expense" sheetId="27" r:id="rId11"/>
    <sheet name="K. Program Expense" sheetId="34" r:id="rId12"/>
    <sheet name="L. Professional Fees" sheetId="29" r:id="rId13"/>
    <sheet name="M.Meetings &amp; Conferences" sheetId="30" r:id="rId14"/>
    <sheet name="N. Direct Client Assistance" sheetId="32" r:id="rId15"/>
    <sheet name="O. Administative Expense" sheetId="35" r:id="rId16"/>
    <sheet name="P. Match" sheetId="37" r:id="rId17"/>
  </sheets>
  <definedNames>
    <definedName name="_xlnm._FilterDatabase" localSheetId="1" hidden="1">'A. Salaries'!$B$24:$H$50</definedName>
    <definedName name="_xlnm.Print_Area" localSheetId="1">'A. Salaries'!$B$10:$I$58</definedName>
    <definedName name="_xlnm.Print_Area" localSheetId="2">'B. Benefits'!$A$1:$D$48</definedName>
    <definedName name="_xlnm.Print_Area" localSheetId="3">'C. Staff Travel'!$A$1:$H$42</definedName>
    <definedName name="_xlnm.Print_Area" localSheetId="5">'E. Communication'!$A$1:$E$29</definedName>
    <definedName name="_xlnm.Print_Area" localSheetId="7">'G. Occupancy'!$A$1:$D$40</definedName>
    <definedName name="_xlnm.Print_Area" localSheetId="8">'H. Pers Recruit-Training'!$A$1:$D$29</definedName>
    <definedName name="_xlnm.Print_Area" localSheetId="9">'I. Equipment'!$A$1:$D$42</definedName>
    <definedName name="_xlnm.Print_Area" localSheetId="10">'J. Office Expense'!$A$1:$D$31</definedName>
    <definedName name="_xlnm.Print_Area" localSheetId="12">'L. Professional Fees'!$A$1:$D$30</definedName>
    <definedName name="_xlnm.Print_Area" localSheetId="13">'M.Meetings &amp; Conferences'!$A$1:$D$30</definedName>
    <definedName name="_xlnm.Print_Area" localSheetId="14">'N. Direct Client Assistance'!$A$1:$D$30</definedName>
    <definedName name="_xlnm.Print_Titles" localSheetId="1">'A. Salaries'!$23:$24</definedName>
    <definedName name="_xlnm.Print_Titles" localSheetId="2">'B. Benefits'!$25:$26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37" l="1"/>
  <c r="G14" i="37"/>
  <c r="F14" i="37"/>
  <c r="H15" i="35"/>
  <c r="G15" i="35"/>
  <c r="F15" i="35"/>
  <c r="H14" i="32"/>
  <c r="G14" i="32"/>
  <c r="F14" i="32"/>
  <c r="H15" i="30"/>
  <c r="G15" i="30"/>
  <c r="F15" i="30"/>
  <c r="H14" i="29"/>
  <c r="G14" i="29"/>
  <c r="F14" i="29"/>
  <c r="H14" i="34"/>
  <c r="G14" i="34"/>
  <c r="F14" i="34"/>
  <c r="H14" i="27"/>
  <c r="G14" i="27"/>
  <c r="F14" i="27"/>
  <c r="H15" i="26"/>
  <c r="G15" i="26"/>
  <c r="F15" i="26"/>
  <c r="H15" i="18"/>
  <c r="G15" i="18"/>
  <c r="F15" i="18"/>
  <c r="H16" i="22"/>
  <c r="G16" i="22"/>
  <c r="F16" i="22"/>
  <c r="H15" i="33"/>
  <c r="G15" i="33"/>
  <c r="F15" i="33"/>
  <c r="H15" i="4"/>
  <c r="G15" i="4"/>
  <c r="F15" i="4"/>
  <c r="H15" i="7"/>
  <c r="G15" i="7"/>
  <c r="F15" i="7"/>
  <c r="J21" i="10"/>
  <c r="I21" i="10"/>
  <c r="H21" i="10"/>
  <c r="D20" i="37" l="1"/>
  <c r="D19" i="37"/>
  <c r="D18" i="37"/>
  <c r="D17" i="37"/>
  <c r="D16" i="37"/>
  <c r="D15" i="37"/>
  <c r="D16" i="35"/>
  <c r="D21" i="32"/>
  <c r="D20" i="32"/>
  <c r="D19" i="32"/>
  <c r="D18" i="32"/>
  <c r="D17" i="32"/>
  <c r="D16" i="32"/>
  <c r="D15" i="32"/>
  <c r="D21" i="30"/>
  <c r="D20" i="30"/>
  <c r="D19" i="30"/>
  <c r="D18" i="30"/>
  <c r="D17" i="30"/>
  <c r="D16" i="30"/>
  <c r="D21" i="29"/>
  <c r="D20" i="29"/>
  <c r="D19" i="29"/>
  <c r="D18" i="29"/>
  <c r="D17" i="29"/>
  <c r="D16" i="29"/>
  <c r="D15" i="29"/>
  <c r="D20" i="34"/>
  <c r="D19" i="34"/>
  <c r="D18" i="34"/>
  <c r="D17" i="34"/>
  <c r="D16" i="34"/>
  <c r="D15" i="34"/>
  <c r="D20" i="27"/>
  <c r="D19" i="27"/>
  <c r="D18" i="27"/>
  <c r="D17" i="27"/>
  <c r="D16" i="27"/>
  <c r="D15" i="27"/>
  <c r="D32" i="26"/>
  <c r="D31" i="26"/>
  <c r="D30" i="26"/>
  <c r="D29" i="26"/>
  <c r="D28" i="26"/>
  <c r="D27" i="26"/>
  <c r="D26" i="26"/>
  <c r="D25" i="26"/>
  <c r="D24" i="26"/>
  <c r="D23" i="26"/>
  <c r="D22" i="26"/>
  <c r="D21" i="26"/>
  <c r="D20" i="26"/>
  <c r="D19" i="26"/>
  <c r="D18" i="26"/>
  <c r="D17" i="26"/>
  <c r="D16" i="26"/>
  <c r="D21" i="18"/>
  <c r="D20" i="18"/>
  <c r="D19" i="18"/>
  <c r="D18" i="18"/>
  <c r="D17" i="18"/>
  <c r="D16" i="18"/>
  <c r="D25" i="22"/>
  <c r="D24" i="22"/>
  <c r="D23" i="22"/>
  <c r="D22" i="22"/>
  <c r="D21" i="22"/>
  <c r="D20" i="22"/>
  <c r="D19" i="22"/>
  <c r="D18" i="22"/>
  <c r="D17" i="22"/>
  <c r="D23" i="33"/>
  <c r="D22" i="33"/>
  <c r="D21" i="33"/>
  <c r="D20" i="33"/>
  <c r="D19" i="33"/>
  <c r="D18" i="33"/>
  <c r="D17" i="33"/>
  <c r="D16" i="33"/>
  <c r="D22" i="4"/>
  <c r="D21" i="4"/>
  <c r="D20" i="4"/>
  <c r="D19" i="4"/>
  <c r="D18" i="4"/>
  <c r="D17" i="4"/>
  <c r="D16" i="4"/>
  <c r="A1" i="37"/>
  <c r="A1" i="35"/>
  <c r="A1" i="32"/>
  <c r="A2" i="30"/>
  <c r="A1" i="29"/>
  <c r="A1" i="34"/>
  <c r="A1" i="27"/>
  <c r="A1" i="26"/>
  <c r="A1" i="18"/>
  <c r="A1" i="22"/>
  <c r="A1" i="33"/>
  <c r="A1" i="4"/>
  <c r="A1" i="7"/>
  <c r="A1" i="10"/>
  <c r="A1" i="3"/>
  <c r="A1" i="1"/>
  <c r="J24" i="3"/>
  <c r="I24" i="3"/>
  <c r="H24" i="3"/>
  <c r="H22" i="18" l="1"/>
  <c r="G22" i="18"/>
  <c r="F22" i="18"/>
  <c r="H24" i="33"/>
  <c r="G24" i="33"/>
  <c r="F24" i="33"/>
  <c r="D17" i="7" l="1"/>
  <c r="D18" i="7"/>
  <c r="D19" i="7"/>
  <c r="D20" i="7"/>
  <c r="D21" i="7"/>
  <c r="D16" i="7"/>
  <c r="E50" i="1" l="1"/>
  <c r="D24" i="33" l="1"/>
  <c r="D50" i="1" l="1"/>
  <c r="B33" i="3" s="1"/>
  <c r="B30" i="3" l="1"/>
  <c r="B31" i="3"/>
  <c r="H49" i="1"/>
  <c r="H47" i="1"/>
  <c r="H44" i="1"/>
  <c r="H43" i="1"/>
  <c r="H42" i="1"/>
  <c r="H41" i="1"/>
  <c r="H40" i="1"/>
  <c r="H39" i="1"/>
  <c r="H38" i="1"/>
  <c r="H37" i="1"/>
  <c r="H35" i="1"/>
  <c r="H33" i="1"/>
  <c r="H32" i="1"/>
  <c r="H31" i="1"/>
  <c r="H30" i="1"/>
  <c r="H28" i="1"/>
  <c r="H27" i="1"/>
  <c r="H48" i="1"/>
  <c r="H46" i="1"/>
  <c r="H45" i="1"/>
  <c r="H36" i="1"/>
  <c r="H34" i="1"/>
  <c r="H29" i="1"/>
  <c r="H21" i="37" l="1"/>
  <c r="G21" i="37"/>
  <c r="F21" i="37"/>
  <c r="D21" i="37"/>
  <c r="C35" i="2" s="1"/>
  <c r="E35" i="2" s="1"/>
  <c r="A3" i="37"/>
  <c r="A3" i="35" l="1"/>
  <c r="A3" i="33"/>
  <c r="A4" i="4"/>
  <c r="A2" i="4"/>
  <c r="A4" i="7"/>
  <c r="A2" i="7"/>
  <c r="B3" i="1"/>
  <c r="B2" i="1"/>
  <c r="H17" i="35" l="1"/>
  <c r="G17" i="35"/>
  <c r="F17" i="35"/>
  <c r="D17" i="35"/>
  <c r="C31" i="2" s="1"/>
  <c r="H21" i="34"/>
  <c r="G21" i="34"/>
  <c r="F21" i="34"/>
  <c r="A4" i="34"/>
  <c r="A2" i="34"/>
  <c r="C21" i="2"/>
  <c r="H22" i="32"/>
  <c r="G22" i="32"/>
  <c r="F22" i="32"/>
  <c r="H22" i="30"/>
  <c r="G22" i="30"/>
  <c r="F22" i="30"/>
  <c r="H22" i="29"/>
  <c r="G22" i="29"/>
  <c r="F22" i="29"/>
  <c r="H21" i="27"/>
  <c r="G21" i="27"/>
  <c r="F21" i="27"/>
  <c r="H33" i="26"/>
  <c r="G33" i="26"/>
  <c r="F33" i="26"/>
  <c r="H26" i="22"/>
  <c r="G26" i="22"/>
  <c r="F26" i="22"/>
  <c r="H23" i="4"/>
  <c r="G23" i="4"/>
  <c r="F23" i="4"/>
  <c r="H22" i="7"/>
  <c r="G22" i="7"/>
  <c r="F22" i="7"/>
  <c r="J26" i="10"/>
  <c r="J32" i="10" s="1"/>
  <c r="I26" i="10"/>
  <c r="I32" i="10" s="1"/>
  <c r="H26" i="10"/>
  <c r="H32" i="10" s="1"/>
  <c r="D21" i="34" l="1"/>
  <c r="C26" i="2" s="1"/>
  <c r="A4" i="3" l="1"/>
  <c r="A4" i="10"/>
  <c r="G50" i="1"/>
  <c r="A4" i="32"/>
  <c r="A2" i="32"/>
  <c r="A4" i="30"/>
  <c r="A4" i="29"/>
  <c r="A4" i="27"/>
  <c r="A4" i="26"/>
  <c r="A4" i="18"/>
  <c r="A4" i="22"/>
  <c r="D22" i="32" l="1"/>
  <c r="C29" i="2" s="1"/>
  <c r="E29" i="2" s="1"/>
  <c r="F22" i="10"/>
  <c r="F23" i="10"/>
  <c r="F24" i="10"/>
  <c r="F26" i="10" l="1"/>
  <c r="D22" i="30"/>
  <c r="A1" i="30"/>
  <c r="A2" i="29"/>
  <c r="A2" i="27"/>
  <c r="A2" i="26"/>
  <c r="A2" i="18"/>
  <c r="A2" i="22"/>
  <c r="A2" i="10"/>
  <c r="A2" i="3"/>
  <c r="E26" i="10"/>
  <c r="D33" i="26" l="1"/>
  <c r="F32" i="10"/>
  <c r="D22" i="18"/>
  <c r="C23" i="2" s="1"/>
  <c r="E23" i="2" s="1"/>
  <c r="D21" i="27"/>
  <c r="C25" i="2" s="1"/>
  <c r="E25" i="2" s="1"/>
  <c r="C24" i="2"/>
  <c r="E24" i="2" s="1"/>
  <c r="D26" i="22"/>
  <c r="C22" i="2" s="1"/>
  <c r="E22" i="2" s="1"/>
  <c r="D23" i="4"/>
  <c r="C20" i="2" s="1"/>
  <c r="E20" i="2" s="1"/>
  <c r="D22" i="7"/>
  <c r="C28" i="2"/>
  <c r="E28" i="2" s="1"/>
  <c r="H50" i="1"/>
  <c r="D33" i="3" l="1"/>
  <c r="B32" i="3"/>
  <c r="B29" i="3"/>
  <c r="B28" i="3"/>
  <c r="B27" i="3"/>
  <c r="C15" i="2"/>
  <c r="E15" i="2" s="1"/>
  <c r="C18" i="2"/>
  <c r="E18" i="2" s="1"/>
  <c r="D30" i="3"/>
  <c r="D31" i="3"/>
  <c r="E26" i="2"/>
  <c r="E21" i="2"/>
  <c r="C19" i="2"/>
  <c r="E19" i="2" s="1"/>
  <c r="D27" i="3" l="1"/>
  <c r="D29" i="3"/>
  <c r="D28" i="3"/>
  <c r="D32" i="3"/>
  <c r="D34" i="3" l="1"/>
  <c r="D36" i="3" s="1"/>
  <c r="C16" i="2" l="1"/>
  <c r="C17" i="2" l="1"/>
  <c r="E16" i="2"/>
  <c r="E17" i="2" l="1"/>
  <c r="D22" i="29"/>
  <c r="C27" i="2" s="1"/>
  <c r="C30" i="2" s="1"/>
  <c r="C32" i="2" s="1"/>
  <c r="E27" i="2" l="1"/>
  <c r="E30" i="2" s="1"/>
  <c r="C33" i="2" l="1"/>
  <c r="E31" i="2" l="1"/>
  <c r="D32" i="2"/>
  <c r="E33" i="2" l="1"/>
</calcChain>
</file>

<file path=xl/sharedStrings.xml><?xml version="1.0" encoding="utf-8"?>
<sst xmlns="http://schemas.openxmlformats.org/spreadsheetml/2006/main" count="405" uniqueCount="245">
  <si>
    <t>(A)</t>
  </si>
  <si>
    <t>(B)</t>
  </si>
  <si>
    <t>(C)</t>
  </si>
  <si>
    <t>(D)</t>
  </si>
  <si>
    <t>Budget Line Item</t>
  </si>
  <si>
    <t>$ Amount of Line Item</t>
  </si>
  <si>
    <t>A.</t>
  </si>
  <si>
    <t>B.</t>
  </si>
  <si>
    <t>C.</t>
  </si>
  <si>
    <t>D.</t>
  </si>
  <si>
    <t>E.</t>
  </si>
  <si>
    <t>F.</t>
  </si>
  <si>
    <t>G.</t>
  </si>
  <si>
    <t>H.</t>
  </si>
  <si>
    <t>I.</t>
  </si>
  <si>
    <t>J.</t>
  </si>
  <si>
    <t>K.</t>
  </si>
  <si>
    <t>Staff Travel</t>
  </si>
  <si>
    <t>Insurance</t>
  </si>
  <si>
    <t>Office Expenses</t>
  </si>
  <si>
    <t>Fringe Benefit</t>
  </si>
  <si>
    <t>$ TOTAL</t>
  </si>
  <si>
    <t>Cost per Month</t>
  </si>
  <si>
    <t>Monthly Premium</t>
  </si>
  <si>
    <t>Type of Office Expense</t>
  </si>
  <si>
    <t>Activity</t>
  </si>
  <si>
    <t>Unit Cost</t>
  </si>
  <si>
    <t>Type of Insurance</t>
  </si>
  <si>
    <t>Benefits</t>
  </si>
  <si>
    <t>Salaries/Wages</t>
  </si>
  <si>
    <t xml:space="preserve">Vehicle </t>
  </si>
  <si>
    <t>C:  STAFF TRAVEL</t>
  </si>
  <si>
    <t>B:  BENEFITS</t>
  </si>
  <si>
    <t>Cost</t>
  </si>
  <si>
    <t>Type of Telephone Service</t>
  </si>
  <si>
    <t>Description of Occupancy Costs</t>
  </si>
  <si>
    <t>Occupancy</t>
  </si>
  <si>
    <t>Equipment Lease</t>
  </si>
  <si>
    <t>I:  EQUIPMENT LEASE</t>
  </si>
  <si>
    <t>J:  OFFICE EXPENSE</t>
  </si>
  <si>
    <t>L.</t>
  </si>
  <si>
    <t>$ Amount Requested</t>
  </si>
  <si>
    <t>L:  PROFESSIONAL FEES</t>
  </si>
  <si>
    <t>M.</t>
  </si>
  <si>
    <t>Professional Fees</t>
  </si>
  <si>
    <t>TOTAL</t>
  </si>
  <si>
    <t>H:  PERSONNEL RECRUITMENT AND TRAINING</t>
  </si>
  <si>
    <t>Personnel Recruitment/Training</t>
  </si>
  <si>
    <t>M.  MEETINGS AND CONFERENCES</t>
  </si>
  <si>
    <t>Meetings and Conferences</t>
  </si>
  <si>
    <t>Narrative, please provide explanation or detail for expenses stated above:</t>
  </si>
  <si>
    <t>Position Title</t>
  </si>
  <si>
    <t>Narrative, please provide detail how expensed rate is determined, to include eligibility explanation:</t>
  </si>
  <si>
    <t>Estimated Miles Traveled per position title</t>
  </si>
  <si>
    <t>Narrative, please provide detail explanation of expense to include inclusions, exclusions &amp; method of calculation:</t>
  </si>
  <si>
    <t>Managers &amp; Supervisors (mid management)</t>
  </si>
  <si>
    <t>Full-time staff (40 hrs per week)</t>
  </si>
  <si>
    <t>Part-time staff (less than 40 but more than 20 hrs per week)</t>
  </si>
  <si>
    <t>**No federal funds received in connection with this Agreement may be used by the Provider, or agent acting for the Provider, to influence legislation or appropriations pending before Congress or any State legislature.</t>
  </si>
  <si>
    <t>Type of vehicle related expense</t>
  </si>
  <si>
    <t>(A)  List type of vehicle related expense associated with this Program</t>
  </si>
  <si>
    <t xml:space="preserve">(C)  List the number of months during the contract period that this expense will occur </t>
  </si>
  <si>
    <t>Total Contract Period Cost</t>
  </si>
  <si>
    <t>Narrative, provide detailed explanation of expense to include the type, number of vehicles &amp; type of ownership for each vehicle considered in the calculation:</t>
  </si>
  <si>
    <t>Activity Cost</t>
  </si>
  <si>
    <t># of Activities During the Contract Period</t>
  </si>
  <si>
    <t>(C) List number of recruitment and/or new hire training activities projected</t>
  </si>
  <si>
    <t>Narrative, please provide detailed explanation of expenses to include the  of type of activity and the necessity of the activity:</t>
  </si>
  <si>
    <t>Total Personnel Recruitment &amp; Training Cost this Contract Period</t>
  </si>
  <si>
    <t>Description of Equipment Lease</t>
  </si>
  <si>
    <t xml:space="preserve">Total Equipment Lease Cost this Contract Period </t>
  </si>
  <si>
    <t>Narrative, please provide detailed explanation of expenses to include the type of equipment, usage and necessity:</t>
  </si>
  <si>
    <t xml:space="preserve">Total Office Expenses this Contract Period </t>
  </si>
  <si>
    <t>Narrative, please provide detailed explanation of expenses and how calculations were determined:</t>
  </si>
  <si>
    <t>Narrative, please provide detailed explanation of expenses to include the purpose of the professional service:</t>
  </si>
  <si>
    <t>(C)  List the number of employees expected to attend</t>
  </si>
  <si>
    <t># of Employees Expected to Attend</t>
  </si>
  <si>
    <t>Cost of Attendence per Employee</t>
  </si>
  <si>
    <t>Cost per Occurrence</t>
  </si>
  <si>
    <t xml:space="preserve">(A)  List the type of Professional Fees incurred by this Program </t>
  </si>
  <si>
    <t xml:space="preserve">(C)  List the number of occurrences during the contract period that this expense will occur </t>
  </si>
  <si>
    <t>Type of Professional Fees</t>
  </si>
  <si>
    <t xml:space="preserve">Total Professional Fees this Contract Period </t>
  </si>
  <si>
    <t># of Occurences of Expense</t>
  </si>
  <si>
    <t># of Months Expense will Occur</t>
  </si>
  <si>
    <t xml:space="preserve">(A)  List the type of Direct Client Assistance provided by this Program </t>
  </si>
  <si>
    <t>Type of Direct Client Assistance</t>
  </si>
  <si>
    <t xml:space="preserve">Total Cost of Direct Client Assistance During this Contract Period </t>
  </si>
  <si>
    <t>Program Expenses</t>
  </si>
  <si>
    <t>N.</t>
  </si>
  <si>
    <t>Direct Client Assistance</t>
  </si>
  <si>
    <t>(E)</t>
  </si>
  <si>
    <t>(F)</t>
  </si>
  <si>
    <t>(G)</t>
  </si>
  <si>
    <t>(A)  List the name of each employee contributing time to this Program (Last Name, First Name)</t>
  </si>
  <si>
    <t>(E) Total Contract Period Cost will calculate (B*C*D)</t>
  </si>
  <si>
    <t>F. Parking and Tolls</t>
  </si>
  <si>
    <t>(G) List the expected amount needed for staff air travel to accompany clients on family finding &amp; reunification trips</t>
  </si>
  <si>
    <t>(H) List the expected amount needed for staff lodging to accompany clients on family finding &amp; reunification trips</t>
  </si>
  <si>
    <t>(D)  Will calculate the Total Vehicle Expense this Contract Period (B*C)</t>
  </si>
  <si>
    <t>Total Vehicle Expense this Contract Period Cost</t>
  </si>
  <si>
    <t>(D)  Will calculate the Total Occupancy Expense this Contract Period (B*C)</t>
  </si>
  <si>
    <t>(D) Will calculate the Total Personnel Recruitment and Training Expense this Contract Period (B*C)</t>
  </si>
  <si>
    <t>(D)  Will calculate the Total Office Expense this Contract Period (B*C)</t>
  </si>
  <si>
    <t>(D)  Will calculate the Total Professional Fees Expense this Contract Period (B*C)</t>
  </si>
  <si>
    <t>(D) Will calculate the Total Meetings and Conference Expenses this Contract Period (B*C)</t>
  </si>
  <si>
    <t>(D)  Will calculate the Total Direct Client Assistance Expenses this Contract Period (B*C)</t>
  </si>
  <si>
    <t>Percent Requested for this Program</t>
  </si>
  <si>
    <t>TOTAL EXPENSES</t>
  </si>
  <si>
    <t>SUBTOTAL OPERATING EXPENSES</t>
  </si>
  <si>
    <t>SUBTOTAL PERSONNAL EXPENSES</t>
  </si>
  <si>
    <t xml:space="preserve">Total Gross Annual Benefit </t>
  </si>
  <si>
    <t>A. FICA Tax</t>
  </si>
  <si>
    <t>B. State Unemployment Tax</t>
  </si>
  <si>
    <t>C. Workers' Compensation Insurance</t>
  </si>
  <si>
    <t>D. Group Health Insurance</t>
  </si>
  <si>
    <t>E. Group Life Insurance</t>
  </si>
  <si>
    <t>F. Retirement Plan Match</t>
  </si>
  <si>
    <t>(B) Allowable mileage reimbursement amount</t>
  </si>
  <si>
    <t>(C) List the estimated miles each position will travel during the contract period</t>
  </si>
  <si>
    <t>(I) List the expected amount needed for staff meals and car rentals to accompany clients on family finding &amp; reunification trips</t>
  </si>
  <si>
    <t>D:  VEHICLE EXPENSES</t>
  </si>
  <si>
    <t>Narrative, provide detailed explanation of expense to include the number of each service needed and the location of the service:</t>
  </si>
  <si>
    <t xml:space="preserve">Total Occupancy Expense this Contract Period </t>
  </si>
  <si>
    <t>Narrative, please provide detailed explanation of expenses to include location, whether it is a shared expense with another program, etc.:</t>
  </si>
  <si>
    <t>(D) Will calculate the Total Equipment Lease Cost this Contract Period (B*C)</t>
  </si>
  <si>
    <t>(A)  List the type of office expense incurred by this Program (i.e. postage, inside/outside printing, etc.)</t>
  </si>
  <si>
    <t>(D)  Will calculate the Total Program Expense this Contract Period (B*C)</t>
  </si>
  <si>
    <t>Narrative, please provide detailed explanation of expenses, to include purpose of the meeting and/or conference and type of employee expected to attend:</t>
  </si>
  <si>
    <t>Narrative, please provide detailed explanation of expenses to include the purpose of the assistance and type of clients receiving the assistance:</t>
  </si>
  <si>
    <t>SUMMARY</t>
  </si>
  <si>
    <t xml:space="preserve">(A)  Budget Line Item - Lists the expense types this Contract allows </t>
  </si>
  <si>
    <t>(B)  Amount of the Line Item - Amounts will populate from the designated tabs</t>
  </si>
  <si>
    <t>SUGGESTED CONTRACT AMOUNT:</t>
  </si>
  <si>
    <t>% of Total Salary</t>
  </si>
  <si>
    <t>Narrative, please provide explanation or comments if needed:</t>
  </si>
  <si>
    <t>annual cost per FTE</t>
  </si>
  <si>
    <t xml:space="preserve">(C)  Percent of the Expense Requested for this Program - List the percentage </t>
  </si>
  <si>
    <t>(D)  Will calculate the Total Suggested Contract Amount for this Contract Period (B*C)</t>
  </si>
  <si>
    <t>(A) Enter the % of employee salary that is paid for FICA</t>
  </si>
  <si>
    <t>(B) Enter the annual cost per FTE, paid, for SUTA</t>
  </si>
  <si>
    <t>(C) Enter the % of the employee salary that is paid for Worker's Compensation Insurance</t>
  </si>
  <si>
    <t>(D) Enter the annual cost, per FTE for Group Health Insurance</t>
  </si>
  <si>
    <t>(E) Enter the annual cost, per FTE for Group Life Insurance</t>
  </si>
  <si>
    <t>(F) If applicable, enter the amount allocated for Retirement Plan Match benefits, per FTE; provide a description of the benefit in the narrative section</t>
  </si>
  <si>
    <t>F. INSURANCE</t>
  </si>
  <si>
    <t>N:  DIRECT CLIENT ASSISTANCE</t>
  </si>
  <si>
    <t>(F) List the expected amount of parking and tolls fees during the contract period</t>
  </si>
  <si>
    <t>I.Car rentals and meals while accompanying clients on family finding* &amp; reunification** trips</t>
  </si>
  <si>
    <t>H. Lodging for accompanying clients on family finding* &amp; reunification** trips</t>
  </si>
  <si>
    <t>G. Staff air travel to accompany clients on family finding* &amp; reunification** trips</t>
  </si>
  <si>
    <t>(A) List type of equipment being used for this Program (i.e. copiers, postage, etc.)</t>
  </si>
  <si>
    <t>(B)  List the cost of each Professional Fee per occurences</t>
  </si>
  <si>
    <t xml:space="preserve">(A)  List the type/purpose of meeting and/or conference expected to attend </t>
  </si>
  <si>
    <t>Type/Purpose of Meeting or Conference</t>
  </si>
  <si>
    <t>(B)  List the cost of for each employee to attend the Meeting and/or Conference</t>
  </si>
  <si>
    <t xml:space="preserve">Total Cost of Meetings and/or Conferences this Contract Period </t>
  </si>
  <si>
    <t>(B)  List monthly insurance premiums</t>
  </si>
  <si>
    <t>(A)  List the type of occupancy expense (i.e. rent, electricity, water, trash, janitorial, security, etc.) incurred by this Program</t>
  </si>
  <si>
    <t>(A) List type/purpose of each personnel recruitment and/or new hire training activity for this Program</t>
  </si>
  <si>
    <t>(B)  List the cost per month of each office expense</t>
  </si>
  <si>
    <t xml:space="preserve">(B) List the cost of each recruitment and/or new hire training activity </t>
  </si>
  <si>
    <t>(B)  List the estimated cost per occurrence of each vehicle related expense listed in column A</t>
  </si>
  <si>
    <t>(B)  List the cost per month of each occurrence</t>
  </si>
  <si>
    <t>(B) List the cost per month of each equipment listed in use for this Program</t>
  </si>
  <si>
    <t>(C) List the number of months during the contract period that the expense will occur</t>
  </si>
  <si>
    <t>% Funded by this Program</t>
  </si>
  <si>
    <t>(G) If applicable, enter the amount allocated for other benefits, per FTE; provide a description of the benefit in the narrative section</t>
  </si>
  <si>
    <t>G. Other</t>
  </si>
  <si>
    <t>(B)  List the cost of each type of Direct Client Assistance per occurrence</t>
  </si>
  <si>
    <t>(C)  List the number of occurrences during the contract period that this expense will occur</t>
  </si>
  <si>
    <t># of Occurrences of Expense</t>
  </si>
  <si>
    <t>Position #</t>
  </si>
  <si>
    <r>
      <t>FICA</t>
    </r>
    <r>
      <rPr>
        <sz val="10"/>
        <rFont val="Arial"/>
        <family val="2"/>
      </rPr>
      <t xml:space="preserve"> </t>
    </r>
  </si>
  <si>
    <t xml:space="preserve">SUTA </t>
  </si>
  <si>
    <t xml:space="preserve">Workers' Compensation Insurance </t>
  </si>
  <si>
    <t xml:space="preserve">Groups Health Insurance </t>
  </si>
  <si>
    <t xml:space="preserve">Retirement Plan Match </t>
  </si>
  <si>
    <r>
      <t>Group Life Insurance</t>
    </r>
    <r>
      <rPr>
        <sz val="10"/>
        <rFont val="Arial"/>
        <family val="2"/>
      </rPr>
      <t xml:space="preserve"> </t>
    </r>
  </si>
  <si>
    <t xml:space="preserve">Other </t>
  </si>
  <si>
    <t>(A) Position Titles based on Salaries tab</t>
  </si>
  <si>
    <t># of Staff  incuring mileage</t>
  </si>
  <si>
    <t>(D) Enter the # of staff in each position that incur mileage</t>
  </si>
  <si>
    <t>(B)  List the cost per month of each communication service</t>
  </si>
  <si>
    <t>(A)  List the type of Communication services (i.e. land line, cellular, data line, etc.) purchased for this Program</t>
  </si>
  <si>
    <t>ADMINISTRATIVE COSTS % (Di Minimus)</t>
  </si>
  <si>
    <t>Employee Name (Last, First)</t>
  </si>
  <si>
    <t>Communication</t>
  </si>
  <si>
    <t>Annual Funded Salary</t>
  </si>
  <si>
    <t>H. Prior Years</t>
  </si>
  <si>
    <t>(H) Enter last 3 years amounts, if applicable and base on agency history</t>
  </si>
  <si>
    <t>Effective Benefit Rate</t>
  </si>
  <si>
    <t>Total Benefits Funded in Program</t>
  </si>
  <si>
    <t>Total Salary Allocated to Program</t>
  </si>
  <si>
    <t>(D)  Will calculate the Total Communication Expense this Contract Period (B*C)</t>
  </si>
  <si>
    <t>E.  COMMUNICATION</t>
  </si>
  <si>
    <t>J. Prior Years</t>
  </si>
  <si>
    <t>(J) Enter last 3 years amounts, if applicable and base on agency history</t>
  </si>
  <si>
    <t>(E) Enter last 3 years amounts, if applicable and base on agency history</t>
  </si>
  <si>
    <t>E. Prior Years</t>
  </si>
  <si>
    <t>(A)  List the type(s) of insurance purchased for this program</t>
  </si>
  <si>
    <t xml:space="preserve">Total Costs this Contract Period </t>
  </si>
  <si>
    <t xml:space="preserve">G:  OCCUPANCY COSTS </t>
  </si>
  <si>
    <t>(Due to Co-location in NWFHN service centers, these additional costs should be described in narrative)</t>
  </si>
  <si>
    <t>Type of Administative Expense</t>
  </si>
  <si>
    <t>A:  SALARIES</t>
  </si>
  <si>
    <t>(B)  List the cost per month of each Program expense</t>
  </si>
  <si>
    <t>P. MATCH REQUIREMENT</t>
  </si>
  <si>
    <r>
      <t xml:space="preserve">O. ADMINISTRATIVE COSTS </t>
    </r>
    <r>
      <rPr>
        <b/>
        <sz val="8"/>
        <rFont val="Arial"/>
        <family val="2"/>
      </rPr>
      <t>(Cannot exceed 10% of Operating Expenses or Federal Indirect Rate)</t>
    </r>
  </si>
  <si>
    <t>Type of Program Expense</t>
  </si>
  <si>
    <t>ANNUAL 12 MONTH PERIOD</t>
  </si>
  <si>
    <t>O: ADMINISTRATIVE EXPENSE (10% De minimus or Federal Approved Cost Rate)</t>
  </si>
  <si>
    <t>Provider must indicate methodolgy and basis used in narrative section below</t>
  </si>
  <si>
    <t>(A)  List the type of administrative expense incurred by this Program</t>
  </si>
  <si>
    <t>(B)  List the cost of each administrative expense per occurrence</t>
  </si>
  <si>
    <t>(D)  Will calculate the Total Administrative Expenses this Contract Period (B*C)</t>
  </si>
  <si>
    <t>(E)  Enter last 3 years amounts, if applicable and base on agency history</t>
  </si>
  <si>
    <t>Provider must indicate the resources available to meet the match requirement</t>
  </si>
  <si>
    <t>O: MATCH EXPENSE (IN-KIND AND CASH)</t>
  </si>
  <si>
    <t>(A)  List the type of match expense incurred by this Program</t>
  </si>
  <si>
    <t>(B)  List the cost of each match expense per occurrence</t>
  </si>
  <si>
    <t>(D)  Will calculate the Total Match Expenses this Contract Period (B*C)</t>
  </si>
  <si>
    <t>Type of Match Expense</t>
  </si>
  <si>
    <t xml:space="preserve">Total Cost of Match Expense During this Contract Period </t>
  </si>
  <si>
    <t>(A)  List the type of program expense incurred by this Program</t>
  </si>
  <si>
    <t>K:  PROGRAM EXPENSE (INCLUDING PROMOTION AND RECRUITMENT ACTIVITIES)</t>
  </si>
  <si>
    <t>MAXIMUM ANNUAL CONTRACT FUNDING FOR THE PERIOD (NOT INCLUDING MATCH)</t>
  </si>
  <si>
    <t xml:space="preserve">Anticipated Annual 12 Month Match Requirement </t>
  </si>
  <si>
    <t>(E) Allocated to Program  - NWFHN expects to fund the percentage listed below</t>
  </si>
  <si>
    <t>(B)  Position number of each employee named in column (A) provided by NWFHN</t>
  </si>
  <si>
    <t>(C)  Position Title of each employee named in column (A) provided by NWFHN</t>
  </si>
  <si>
    <t>(D) Position Salary of each employee named in column (A) provided by NWFHN - amount indicated is the maximum salary reimbursed of level III staff</t>
  </si>
  <si>
    <t>(E)  % of position expected based on NWFHN need and is calculated based on the percentage indicated below that will be billed to this Program</t>
  </si>
  <si>
    <t>(F)  List the amount of overtime expected to be billed to this Program for each employee</t>
  </si>
  <si>
    <r>
      <t xml:space="preserve">(G) Will calculate the Total Salary per employee that will be billed to this Program </t>
    </r>
    <r>
      <rPr>
        <b/>
        <sz val="10"/>
        <rFont val="Arial"/>
        <family val="2"/>
      </rPr>
      <t>(</t>
    </r>
    <r>
      <rPr>
        <sz val="10"/>
        <rFont val="Arial"/>
        <family val="2"/>
      </rPr>
      <t>(D)*(E)+(F)</t>
    </r>
    <r>
      <rPr>
        <b/>
        <sz val="10"/>
        <rFont val="Arial"/>
        <family val="2"/>
      </rPr>
      <t>)</t>
    </r>
  </si>
  <si>
    <t>County</t>
  </si>
  <si>
    <t>% Allocated to this Program</t>
  </si>
  <si>
    <t>Amount of Program Overtime</t>
  </si>
  <si>
    <t>Agency Name:</t>
  </si>
  <si>
    <t xml:space="preserve"> SERVICE:</t>
  </si>
  <si>
    <t>(A) Employee Name  - staff name that would fill this role</t>
  </si>
  <si>
    <t>(B) Position # - staff's position number that would fill this role</t>
  </si>
  <si>
    <t>(C) Position Title - staff's position title that would fill this role</t>
  </si>
  <si>
    <t>(D) Annual Funded Salary - staff's annual salary that would fund this role, potentially to be negotiated with NWFHN</t>
  </si>
  <si>
    <t>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</si>
</sst>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000_);_(&quot;$&quot;* \(#,##0.000\);_(&quot;$&quot;* &quot;-&quot;???_);_(@_)"/>
    <numFmt numFmtId="166" formatCode="_(&quot;$&quot;* #,##0_);_(&quot;$&quot;* \(#,##0\);_(&quot;$&quot;* &quot;-&quot;??_);_(@_)"/>
    <numFmt numFmtId="167" formatCode="&quot;$&quot;#,##0.00"/>
    <numFmt numFmtId="168" formatCode="[$-409]mmm\-yy;@"/>
  </numFmts>
  <fonts count="42"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u/>
      <sz val="10"/>
      <name val="Arial"/>
      <family val="2"/>
    </font>
    <font>
      <sz val="10"/>
      <name val="Arial"/>
      <family val="2"/>
    </font>
    <font>
      <sz val="9"/>
      <name val="Arial"/>
      <family val="2"/>
    </font>
    <font>
      <b/>
      <sz val="9"/>
      <name val="Arial"/>
      <family val="2"/>
    </font>
    <font>
      <sz val="8"/>
      <name val="Arial"/>
      <family val="2"/>
    </font>
    <font>
      <sz val="10"/>
      <color indexed="48"/>
      <name val="Arial"/>
      <family val="2"/>
    </font>
    <font>
      <b/>
      <sz val="12"/>
      <name val="Arial"/>
      <family val="2"/>
    </font>
    <font>
      <sz val="10"/>
      <color indexed="8"/>
      <name val="Arial"/>
      <family val="2"/>
    </font>
    <font>
      <sz val="11"/>
      <name val="Arial"/>
      <family val="2"/>
    </font>
    <font>
      <b/>
      <sz val="11"/>
      <name val="Arial"/>
      <family val="2"/>
    </font>
    <font>
      <b/>
      <sz val="10"/>
      <color indexed="8"/>
      <name val="Arial"/>
      <family val="2"/>
    </font>
    <font>
      <i/>
      <sz val="10"/>
      <name val="Arial"/>
      <family val="2"/>
    </font>
    <font>
      <b/>
      <sz val="8"/>
      <name val="Arial"/>
      <family val="2"/>
    </font>
    <font>
      <b/>
      <sz val="12"/>
      <color rgb="FFFF0000"/>
      <name val="Arial"/>
      <family val="2"/>
    </font>
    <font>
      <sz val="8"/>
      <color theme="1"/>
      <name val="Tahoma"/>
      <family val="2"/>
    </font>
    <font>
      <sz val="10"/>
      <color theme="1"/>
      <name val="Calibri"/>
      <family val="2"/>
      <scheme val="minor"/>
    </font>
    <font>
      <sz val="11"/>
      <color rgb="FF000000"/>
      <name val="Calibri"/>
      <family val="2"/>
      <scheme val="minor"/>
    </font>
    <font>
      <sz val="11"/>
      <name val="Calibri"/>
      <family val="2"/>
    </font>
    <font>
      <sz val="10"/>
      <color rgb="FF000000"/>
      <name val="Arial"/>
      <family val="2"/>
    </font>
    <font>
      <b/>
      <sz val="8"/>
      <color theme="1"/>
      <name val="Tahoma"/>
      <family val="2"/>
    </font>
    <font>
      <sz val="8"/>
      <name val="Tahoma"/>
      <family val="2"/>
    </font>
    <font>
      <sz val="8"/>
      <color theme="0"/>
      <name val="Tahoma"/>
      <family val="2"/>
    </font>
    <font>
      <sz val="8"/>
      <color rgb="FF9C0006"/>
      <name val="Tahoma"/>
      <family val="2"/>
    </font>
    <font>
      <b/>
      <sz val="8"/>
      <color rgb="FFFA7D00"/>
      <name val="Tahoma"/>
      <family val="2"/>
    </font>
    <font>
      <b/>
      <sz val="8"/>
      <color theme="0"/>
      <name val="Tahoma"/>
      <family val="2"/>
    </font>
    <font>
      <i/>
      <sz val="8"/>
      <color rgb="FF7F7F7F"/>
      <name val="Tahoma"/>
      <family val="2"/>
    </font>
    <font>
      <sz val="8"/>
      <color rgb="FF006100"/>
      <name val="Tahoma"/>
      <family val="2"/>
    </font>
    <font>
      <b/>
      <sz val="8"/>
      <color theme="3"/>
      <name val="Tahoma"/>
      <family val="2"/>
    </font>
    <font>
      <sz val="8"/>
      <color rgb="FF3F3F76"/>
      <name val="Tahoma"/>
      <family val="2"/>
    </font>
    <font>
      <sz val="8"/>
      <color rgb="FFFA7D00"/>
      <name val="Tahoma"/>
      <family val="2"/>
    </font>
    <font>
      <sz val="8"/>
      <color rgb="FF9C6500"/>
      <name val="Tahoma"/>
      <family val="2"/>
    </font>
    <font>
      <sz val="11"/>
      <color indexed="8"/>
      <name val="Calibri"/>
      <family val="2"/>
    </font>
    <font>
      <sz val="11"/>
      <color rgb="FF000000"/>
      <name val="Calibri"/>
      <family val="2"/>
    </font>
    <font>
      <b/>
      <sz val="8"/>
      <color rgb="FF3F3F3F"/>
      <name val="Tahoma"/>
      <family val="2"/>
    </font>
    <font>
      <sz val="8"/>
      <color rgb="FFFF0000"/>
      <name val="Tahoma"/>
      <family val="2"/>
    </font>
    <font>
      <b/>
      <sz val="11"/>
      <color theme="1"/>
      <name val="Arial"/>
      <family val="2"/>
    </font>
    <font>
      <sz val="11"/>
      <color theme="1"/>
      <name val="Arial"/>
      <family val="2"/>
    </font>
  </fonts>
  <fills count="38">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6" tint="0.79998168889431442"/>
        <bgColor indexed="64"/>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46">
    <border>
      <left/>
      <right/>
      <top/>
      <bottom/>
      <diagonal/>
    </border>
    <border>
      <left/>
      <right/>
      <top/>
      <bottom style="double">
        <color indexed="64"/>
      </bottom>
      <diagonal/>
    </border>
    <border>
      <left/>
      <right/>
      <top style="thin">
        <color indexed="64"/>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double">
        <color indexed="64"/>
      </top>
      <bottom style="double">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35">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19" fillId="0" borderId="0"/>
    <xf numFmtId="0" fontId="21" fillId="0" borderId="0"/>
    <xf numFmtId="0" fontId="2"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2" fillId="0" borderId="0"/>
    <xf numFmtId="0" fontId="3" fillId="0" borderId="0" applyNumberFormat="0" applyFont="0" applyFill="0" applyBorder="0" applyAlignment="0" applyProtection="0"/>
    <xf numFmtId="0" fontId="2" fillId="0" borderId="0"/>
    <xf numFmtId="0" fontId="2" fillId="0" borderId="0"/>
    <xf numFmtId="0" fontId="3" fillId="0" borderId="0" applyAlignment="0"/>
    <xf numFmtId="9" fontId="2" fillId="0" borderId="0" applyFont="0" applyFill="0" applyBorder="0" applyAlignment="0" applyProtection="0"/>
    <xf numFmtId="0" fontId="19" fillId="0" borderId="0"/>
    <xf numFmtId="0" fontId="19" fillId="0" borderId="0"/>
    <xf numFmtId="0" fontId="25" fillId="0" borderId="0"/>
    <xf numFmtId="44" fontId="25" fillId="0" borderId="0" applyFont="0" applyFill="0" applyBorder="0" applyAlignment="0" applyProtection="0"/>
    <xf numFmtId="168" fontId="3" fillId="0" borderId="0"/>
    <xf numFmtId="0" fontId="2" fillId="0" borderId="0"/>
    <xf numFmtId="0" fontId="3" fillId="0" borderId="0"/>
    <xf numFmtId="168" fontId="19" fillId="14" borderId="0" applyNumberFormat="0" applyBorder="0" applyAlignment="0" applyProtection="0"/>
    <xf numFmtId="0" fontId="19" fillId="14" borderId="0" applyNumberFormat="0" applyBorder="0" applyAlignment="0" applyProtection="0"/>
    <xf numFmtId="168" fontId="19" fillId="14" borderId="0" applyNumberFormat="0" applyBorder="0" applyAlignment="0" applyProtection="0"/>
    <xf numFmtId="168" fontId="19" fillId="18" borderId="0" applyNumberFormat="0" applyBorder="0" applyAlignment="0" applyProtection="0"/>
    <xf numFmtId="0" fontId="19" fillId="18" borderId="0" applyNumberFormat="0" applyBorder="0" applyAlignment="0" applyProtection="0"/>
    <xf numFmtId="168" fontId="19" fillId="18" borderId="0" applyNumberFormat="0" applyBorder="0" applyAlignment="0" applyProtection="0"/>
    <xf numFmtId="168" fontId="19" fillId="22" borderId="0" applyNumberFormat="0" applyBorder="0" applyAlignment="0" applyProtection="0"/>
    <xf numFmtId="0" fontId="19" fillId="22" borderId="0" applyNumberFormat="0" applyBorder="0" applyAlignment="0" applyProtection="0"/>
    <xf numFmtId="168" fontId="19" fillId="22" borderId="0" applyNumberFormat="0" applyBorder="0" applyAlignment="0" applyProtection="0"/>
    <xf numFmtId="168" fontId="19" fillId="26" borderId="0" applyNumberFormat="0" applyBorder="0" applyAlignment="0" applyProtection="0"/>
    <xf numFmtId="0" fontId="19" fillId="26" borderId="0" applyNumberFormat="0" applyBorder="0" applyAlignment="0" applyProtection="0"/>
    <xf numFmtId="168" fontId="19" fillId="26" borderId="0" applyNumberFormat="0" applyBorder="0" applyAlignment="0" applyProtection="0"/>
    <xf numFmtId="168" fontId="19" fillId="30" borderId="0" applyNumberFormat="0" applyBorder="0" applyAlignment="0" applyProtection="0"/>
    <xf numFmtId="0" fontId="19" fillId="30" borderId="0" applyNumberFormat="0" applyBorder="0" applyAlignment="0" applyProtection="0"/>
    <xf numFmtId="168" fontId="19" fillId="30" borderId="0" applyNumberFormat="0" applyBorder="0" applyAlignment="0" applyProtection="0"/>
    <xf numFmtId="168" fontId="19" fillId="34" borderId="0" applyNumberFormat="0" applyBorder="0" applyAlignment="0" applyProtection="0"/>
    <xf numFmtId="0" fontId="19" fillId="34" borderId="0" applyNumberFormat="0" applyBorder="0" applyAlignment="0" applyProtection="0"/>
    <xf numFmtId="168" fontId="19" fillId="34" borderId="0" applyNumberFormat="0" applyBorder="0" applyAlignment="0" applyProtection="0"/>
    <xf numFmtId="168" fontId="19" fillId="15" borderId="0" applyNumberFormat="0" applyBorder="0" applyAlignment="0" applyProtection="0"/>
    <xf numFmtId="0" fontId="19" fillId="15" borderId="0" applyNumberFormat="0" applyBorder="0" applyAlignment="0" applyProtection="0"/>
    <xf numFmtId="168" fontId="19" fillId="15" borderId="0" applyNumberFormat="0" applyBorder="0" applyAlignment="0" applyProtection="0"/>
    <xf numFmtId="168" fontId="19" fillId="19" borderId="0" applyNumberFormat="0" applyBorder="0" applyAlignment="0" applyProtection="0"/>
    <xf numFmtId="0" fontId="19" fillId="19" borderId="0" applyNumberFormat="0" applyBorder="0" applyAlignment="0" applyProtection="0"/>
    <xf numFmtId="168" fontId="19" fillId="19" borderId="0" applyNumberFormat="0" applyBorder="0" applyAlignment="0" applyProtection="0"/>
    <xf numFmtId="168" fontId="19" fillId="23" borderId="0" applyNumberFormat="0" applyBorder="0" applyAlignment="0" applyProtection="0"/>
    <xf numFmtId="0" fontId="19" fillId="23" borderId="0" applyNumberFormat="0" applyBorder="0" applyAlignment="0" applyProtection="0"/>
    <xf numFmtId="168" fontId="19" fillId="23" borderId="0" applyNumberFormat="0" applyBorder="0" applyAlignment="0" applyProtection="0"/>
    <xf numFmtId="168" fontId="19" fillId="27" borderId="0" applyNumberFormat="0" applyBorder="0" applyAlignment="0" applyProtection="0"/>
    <xf numFmtId="0" fontId="19" fillId="27" borderId="0" applyNumberFormat="0" applyBorder="0" applyAlignment="0" applyProtection="0"/>
    <xf numFmtId="168" fontId="19" fillId="27" borderId="0" applyNumberFormat="0" applyBorder="0" applyAlignment="0" applyProtection="0"/>
    <xf numFmtId="168" fontId="19" fillId="31" borderId="0" applyNumberFormat="0" applyBorder="0" applyAlignment="0" applyProtection="0"/>
    <xf numFmtId="0" fontId="19" fillId="31" borderId="0" applyNumberFormat="0" applyBorder="0" applyAlignment="0" applyProtection="0"/>
    <xf numFmtId="168" fontId="19" fillId="31" borderId="0" applyNumberFormat="0" applyBorder="0" applyAlignment="0" applyProtection="0"/>
    <xf numFmtId="168" fontId="19" fillId="35" borderId="0" applyNumberFormat="0" applyBorder="0" applyAlignment="0" applyProtection="0"/>
    <xf numFmtId="0" fontId="19" fillId="35" borderId="0" applyNumberFormat="0" applyBorder="0" applyAlignment="0" applyProtection="0"/>
    <xf numFmtId="168" fontId="19" fillId="35" borderId="0" applyNumberFormat="0" applyBorder="0" applyAlignment="0" applyProtection="0"/>
    <xf numFmtId="168" fontId="26" fillId="16" borderId="0" applyNumberFormat="0" applyBorder="0" applyAlignment="0" applyProtection="0"/>
    <xf numFmtId="0" fontId="26" fillId="16" borderId="0" applyNumberFormat="0" applyBorder="0" applyAlignment="0" applyProtection="0"/>
    <xf numFmtId="168" fontId="26" fillId="16" borderId="0" applyNumberFormat="0" applyBorder="0" applyAlignment="0" applyProtection="0"/>
    <xf numFmtId="168" fontId="26" fillId="20" borderId="0" applyNumberFormat="0" applyBorder="0" applyAlignment="0" applyProtection="0"/>
    <xf numFmtId="0" fontId="26" fillId="20" borderId="0" applyNumberFormat="0" applyBorder="0" applyAlignment="0" applyProtection="0"/>
    <xf numFmtId="168" fontId="26" fillId="20" borderId="0" applyNumberFormat="0" applyBorder="0" applyAlignment="0" applyProtection="0"/>
    <xf numFmtId="168" fontId="26" fillId="24" borderId="0" applyNumberFormat="0" applyBorder="0" applyAlignment="0" applyProtection="0"/>
    <xf numFmtId="0" fontId="26" fillId="24" borderId="0" applyNumberFormat="0" applyBorder="0" applyAlignment="0" applyProtection="0"/>
    <xf numFmtId="168" fontId="26" fillId="24" borderId="0" applyNumberFormat="0" applyBorder="0" applyAlignment="0" applyProtection="0"/>
    <xf numFmtId="168" fontId="26" fillId="28" borderId="0" applyNumberFormat="0" applyBorder="0" applyAlignment="0" applyProtection="0"/>
    <xf numFmtId="0" fontId="26" fillId="28" borderId="0" applyNumberFormat="0" applyBorder="0" applyAlignment="0" applyProtection="0"/>
    <xf numFmtId="168" fontId="26" fillId="28" borderId="0" applyNumberFormat="0" applyBorder="0" applyAlignment="0" applyProtection="0"/>
    <xf numFmtId="168" fontId="26" fillId="32" borderId="0" applyNumberFormat="0" applyBorder="0" applyAlignment="0" applyProtection="0"/>
    <xf numFmtId="0" fontId="26" fillId="32" borderId="0" applyNumberFormat="0" applyBorder="0" applyAlignment="0" applyProtection="0"/>
    <xf numFmtId="168" fontId="26" fillId="32" borderId="0" applyNumberFormat="0" applyBorder="0" applyAlignment="0" applyProtection="0"/>
    <xf numFmtId="168" fontId="26" fillId="36" borderId="0" applyNumberFormat="0" applyBorder="0" applyAlignment="0" applyProtection="0"/>
    <xf numFmtId="0" fontId="26" fillId="36" borderId="0" applyNumberFormat="0" applyBorder="0" applyAlignment="0" applyProtection="0"/>
    <xf numFmtId="168" fontId="26" fillId="36" borderId="0" applyNumberFormat="0" applyBorder="0" applyAlignment="0" applyProtection="0"/>
    <xf numFmtId="168" fontId="26" fillId="13" borderId="0" applyNumberFormat="0" applyBorder="0" applyAlignment="0" applyProtection="0"/>
    <xf numFmtId="0" fontId="26" fillId="13" borderId="0" applyNumberFormat="0" applyBorder="0" applyAlignment="0" applyProtection="0"/>
    <xf numFmtId="168" fontId="26" fillId="13" borderId="0" applyNumberFormat="0" applyBorder="0" applyAlignment="0" applyProtection="0"/>
    <xf numFmtId="168" fontId="26" fillId="17" borderId="0" applyNumberFormat="0" applyBorder="0" applyAlignment="0" applyProtection="0"/>
    <xf numFmtId="0" fontId="26" fillId="17" borderId="0" applyNumberFormat="0" applyBorder="0" applyAlignment="0" applyProtection="0"/>
    <xf numFmtId="168" fontId="26" fillId="17" borderId="0" applyNumberFormat="0" applyBorder="0" applyAlignment="0" applyProtection="0"/>
    <xf numFmtId="168" fontId="26" fillId="21" borderId="0" applyNumberFormat="0" applyBorder="0" applyAlignment="0" applyProtection="0"/>
    <xf numFmtId="0" fontId="26" fillId="21" borderId="0" applyNumberFormat="0" applyBorder="0" applyAlignment="0" applyProtection="0"/>
    <xf numFmtId="168" fontId="26" fillId="21" borderId="0" applyNumberFormat="0" applyBorder="0" applyAlignment="0" applyProtection="0"/>
    <xf numFmtId="168" fontId="26" fillId="25" borderId="0" applyNumberFormat="0" applyBorder="0" applyAlignment="0" applyProtection="0"/>
    <xf numFmtId="0" fontId="26" fillId="25" borderId="0" applyNumberFormat="0" applyBorder="0" applyAlignment="0" applyProtection="0"/>
    <xf numFmtId="168" fontId="26" fillId="25" borderId="0" applyNumberFormat="0" applyBorder="0" applyAlignment="0" applyProtection="0"/>
    <xf numFmtId="168" fontId="26" fillId="29" borderId="0" applyNumberFormat="0" applyBorder="0" applyAlignment="0" applyProtection="0"/>
    <xf numFmtId="0" fontId="26" fillId="29" borderId="0" applyNumberFormat="0" applyBorder="0" applyAlignment="0" applyProtection="0"/>
    <xf numFmtId="168" fontId="26" fillId="29" borderId="0" applyNumberFormat="0" applyBorder="0" applyAlignment="0" applyProtection="0"/>
    <xf numFmtId="168" fontId="26" fillId="33" borderId="0" applyNumberFormat="0" applyBorder="0" applyAlignment="0" applyProtection="0"/>
    <xf numFmtId="0" fontId="26" fillId="33" borderId="0" applyNumberFormat="0" applyBorder="0" applyAlignment="0" applyProtection="0"/>
    <xf numFmtId="168" fontId="26" fillId="33" borderId="0" applyNumberFormat="0" applyBorder="0" applyAlignment="0" applyProtection="0"/>
    <xf numFmtId="168" fontId="27" fillId="7" borderId="0" applyNumberFormat="0" applyBorder="0" applyAlignment="0" applyProtection="0"/>
    <xf numFmtId="0" fontId="27" fillId="7" borderId="0" applyNumberFormat="0" applyBorder="0" applyAlignment="0" applyProtection="0"/>
    <xf numFmtId="168" fontId="27" fillId="7" borderId="0" applyNumberFormat="0" applyBorder="0" applyAlignment="0" applyProtection="0"/>
    <xf numFmtId="168" fontId="28" fillId="10" borderId="27" applyNumberFormat="0" applyAlignment="0" applyProtection="0"/>
    <xf numFmtId="0" fontId="28" fillId="10" borderId="27" applyNumberFormat="0" applyAlignment="0" applyProtection="0"/>
    <xf numFmtId="168" fontId="28" fillId="10" borderId="27" applyNumberFormat="0" applyAlignment="0" applyProtection="0"/>
    <xf numFmtId="168" fontId="29" fillId="11" borderId="30" applyNumberFormat="0" applyAlignment="0" applyProtection="0"/>
    <xf numFmtId="0" fontId="29" fillId="11" borderId="30" applyNumberFormat="0" applyAlignment="0" applyProtection="0"/>
    <xf numFmtId="168" fontId="29" fillId="11" borderId="30" applyNumberFormat="0" applyAlignment="0" applyProtection="0"/>
    <xf numFmtId="41" fontId="19" fillId="0" borderId="0" applyFont="0" applyFill="0" applyBorder="0" applyAlignment="0" applyProtection="0"/>
    <xf numFmtId="41"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5"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5"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30" fillId="0" borderId="0" applyNumberFormat="0" applyFill="0" applyBorder="0" applyAlignment="0" applyProtection="0"/>
    <xf numFmtId="0" fontId="30" fillId="0" borderId="0" applyNumberFormat="0" applyFill="0" applyBorder="0" applyAlignment="0" applyProtection="0"/>
    <xf numFmtId="168" fontId="30" fillId="0" borderId="0" applyNumberFormat="0" applyFill="0" applyBorder="0" applyAlignment="0" applyProtection="0"/>
    <xf numFmtId="168" fontId="31" fillId="6" borderId="0" applyNumberFormat="0" applyBorder="0" applyAlignment="0" applyProtection="0"/>
    <xf numFmtId="0" fontId="31" fillId="6" borderId="0" applyNumberFormat="0" applyBorder="0" applyAlignment="0" applyProtection="0"/>
    <xf numFmtId="168" fontId="31" fillId="6" borderId="0" applyNumberFormat="0" applyBorder="0" applyAlignment="0" applyProtection="0"/>
    <xf numFmtId="168" fontId="32" fillId="0" borderId="24" applyNumberFormat="0" applyFill="0" applyAlignment="0" applyProtection="0"/>
    <xf numFmtId="0" fontId="32" fillId="0" borderId="24" applyNumberFormat="0" applyFill="0" applyAlignment="0" applyProtection="0"/>
    <xf numFmtId="168" fontId="32" fillId="0" borderId="24" applyNumberFormat="0" applyFill="0" applyAlignment="0" applyProtection="0"/>
    <xf numFmtId="168" fontId="32" fillId="0" borderId="25" applyNumberFormat="0" applyFill="0" applyAlignment="0" applyProtection="0"/>
    <xf numFmtId="0" fontId="32" fillId="0" borderId="25" applyNumberFormat="0" applyFill="0" applyAlignment="0" applyProtection="0"/>
    <xf numFmtId="168" fontId="32" fillId="0" borderId="25" applyNumberFormat="0" applyFill="0" applyAlignment="0" applyProtection="0"/>
    <xf numFmtId="168" fontId="32" fillId="0" borderId="26" applyNumberFormat="0" applyFill="0" applyAlignment="0" applyProtection="0"/>
    <xf numFmtId="0" fontId="32" fillId="0" borderId="26" applyNumberFormat="0" applyFill="0" applyAlignment="0" applyProtection="0"/>
    <xf numFmtId="168" fontId="32" fillId="0" borderId="26" applyNumberFormat="0" applyFill="0" applyAlignment="0" applyProtection="0"/>
    <xf numFmtId="168" fontId="32" fillId="0" borderId="0" applyNumberFormat="0" applyFill="0" applyBorder="0" applyAlignment="0" applyProtection="0"/>
    <xf numFmtId="0" fontId="32" fillId="0" borderId="0" applyNumberFormat="0" applyFill="0" applyBorder="0" applyAlignment="0" applyProtection="0"/>
    <xf numFmtId="168" fontId="32" fillId="0" borderId="0" applyNumberFormat="0" applyFill="0" applyBorder="0" applyAlignment="0" applyProtection="0"/>
    <xf numFmtId="168" fontId="33" fillId="9" borderId="27" applyNumberFormat="0" applyAlignment="0" applyProtection="0"/>
    <xf numFmtId="0" fontId="33" fillId="9" borderId="27" applyNumberFormat="0" applyAlignment="0" applyProtection="0"/>
    <xf numFmtId="168" fontId="33" fillId="9" borderId="27" applyNumberFormat="0" applyAlignment="0" applyProtection="0"/>
    <xf numFmtId="168" fontId="34" fillId="0" borderId="29" applyNumberFormat="0" applyFill="0" applyAlignment="0" applyProtection="0"/>
    <xf numFmtId="0" fontId="34" fillId="0" borderId="29" applyNumberFormat="0" applyFill="0" applyAlignment="0" applyProtection="0"/>
    <xf numFmtId="168" fontId="34" fillId="0" borderId="29" applyNumberFormat="0" applyFill="0" applyAlignment="0" applyProtection="0"/>
    <xf numFmtId="168" fontId="35" fillId="8" borderId="0" applyNumberFormat="0" applyBorder="0" applyAlignment="0" applyProtection="0"/>
    <xf numFmtId="0" fontId="35" fillId="8" borderId="0" applyNumberFormat="0" applyBorder="0" applyAlignment="0" applyProtection="0"/>
    <xf numFmtId="168" fontId="35" fillId="8" borderId="0" applyNumberFormat="0" applyBorder="0" applyAlignment="0" applyProtection="0"/>
    <xf numFmtId="168" fontId="3" fillId="0" borderId="0"/>
    <xf numFmtId="168" fontId="3" fillId="0" borderId="0"/>
    <xf numFmtId="168" fontId="3" fillId="0" borderId="0"/>
    <xf numFmtId="168" fontId="22" fillId="0" borderId="0"/>
    <xf numFmtId="168" fontId="22" fillId="0" borderId="0"/>
    <xf numFmtId="168" fontId="19" fillId="0" borderId="0"/>
    <xf numFmtId="168" fontId="36" fillId="0" borderId="0" applyFill="0" applyProtection="0"/>
    <xf numFmtId="168" fontId="25" fillId="0" borderId="0"/>
    <xf numFmtId="168" fontId="3" fillId="0" borderId="0"/>
    <xf numFmtId="0" fontId="2" fillId="0" borderId="0"/>
    <xf numFmtId="168" fontId="22" fillId="0" borderId="0"/>
    <xf numFmtId="168" fontId="3" fillId="0" borderId="0"/>
    <xf numFmtId="168" fontId="3" fillId="0" borderId="0"/>
    <xf numFmtId="168" fontId="19" fillId="0" borderId="0"/>
    <xf numFmtId="0" fontId="3" fillId="0" borderId="0"/>
    <xf numFmtId="168" fontId="3" fillId="0" borderId="0"/>
    <xf numFmtId="168" fontId="19" fillId="0" borderId="0"/>
    <xf numFmtId="0" fontId="19" fillId="0" borderId="0"/>
    <xf numFmtId="168" fontId="2" fillId="0" borderId="0"/>
    <xf numFmtId="168" fontId="37" fillId="0" borderId="0"/>
    <xf numFmtId="168" fontId="2" fillId="0" borderId="0"/>
    <xf numFmtId="168" fontId="2" fillId="0" borderId="0"/>
    <xf numFmtId="168" fontId="2" fillId="0" borderId="0"/>
    <xf numFmtId="168" fontId="3" fillId="0" borderId="0"/>
    <xf numFmtId="168" fontId="3" fillId="0" borderId="0"/>
    <xf numFmtId="168" fontId="3" fillId="0" borderId="0"/>
    <xf numFmtId="168" fontId="19" fillId="12" borderId="31" applyNumberFormat="0" applyFont="0" applyAlignment="0" applyProtection="0"/>
    <xf numFmtId="168" fontId="2" fillId="12" borderId="31" applyNumberFormat="0" applyFont="0" applyAlignment="0" applyProtection="0"/>
    <xf numFmtId="168" fontId="2" fillId="12" borderId="31" applyNumberFormat="0" applyFont="0" applyAlignment="0" applyProtection="0"/>
    <xf numFmtId="168" fontId="2" fillId="12" borderId="31" applyNumberFormat="0" applyFont="0" applyAlignment="0" applyProtection="0"/>
    <xf numFmtId="168" fontId="2" fillId="12" borderId="31" applyNumberFormat="0" applyFont="0" applyAlignment="0" applyProtection="0"/>
    <xf numFmtId="168" fontId="2" fillId="12" borderId="31" applyNumberFormat="0" applyFont="0" applyAlignment="0" applyProtection="0"/>
    <xf numFmtId="168" fontId="2" fillId="12" borderId="31" applyNumberFormat="0" applyFont="0" applyAlignment="0" applyProtection="0"/>
    <xf numFmtId="0" fontId="2" fillId="12" borderId="31" applyNumberFormat="0" applyFont="0" applyAlignment="0" applyProtection="0"/>
    <xf numFmtId="168" fontId="19" fillId="12" borderId="31" applyNumberFormat="0" applyFont="0" applyAlignment="0" applyProtection="0"/>
    <xf numFmtId="0" fontId="19" fillId="12" borderId="31" applyNumberFormat="0" applyFont="0" applyAlignment="0" applyProtection="0"/>
    <xf numFmtId="168" fontId="19" fillId="12" borderId="31" applyNumberFormat="0" applyFont="0" applyAlignment="0" applyProtection="0"/>
    <xf numFmtId="168" fontId="38" fillId="10" borderId="28" applyNumberFormat="0" applyAlignment="0" applyProtection="0"/>
    <xf numFmtId="0" fontId="38" fillId="10" borderId="28" applyNumberFormat="0" applyAlignment="0" applyProtection="0"/>
    <xf numFmtId="168" fontId="38" fillId="10" borderId="28"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168" fontId="32" fillId="0" borderId="0" applyNumberFormat="0" applyFill="0" applyBorder="0" applyAlignment="0" applyProtection="0"/>
    <xf numFmtId="0" fontId="32" fillId="0" borderId="0" applyNumberFormat="0" applyFill="0" applyBorder="0" applyAlignment="0" applyProtection="0"/>
    <xf numFmtId="168" fontId="32" fillId="0" borderId="0" applyNumberFormat="0" applyFill="0" applyBorder="0" applyAlignment="0" applyProtection="0"/>
    <xf numFmtId="168" fontId="24" fillId="0" borderId="32" applyNumberFormat="0" applyFill="0" applyAlignment="0" applyProtection="0"/>
    <xf numFmtId="0" fontId="24" fillId="0" borderId="32" applyNumberFormat="0" applyFill="0" applyAlignment="0" applyProtection="0"/>
    <xf numFmtId="168" fontId="24" fillId="0" borderId="32" applyNumberFormat="0" applyFill="0" applyAlignment="0" applyProtection="0"/>
    <xf numFmtId="168" fontId="39" fillId="0" borderId="0" applyNumberFormat="0" applyFill="0" applyBorder="0" applyAlignment="0" applyProtection="0"/>
    <xf numFmtId="0" fontId="39" fillId="0" borderId="0" applyNumberFormat="0" applyFill="0" applyBorder="0" applyAlignment="0" applyProtection="0"/>
    <xf numFmtId="168" fontId="39" fillId="0" borderId="0" applyNumberFormat="0" applyFill="0" applyBorder="0" applyAlignment="0" applyProtection="0"/>
    <xf numFmtId="0" fontId="3" fillId="0" borderId="0"/>
    <xf numFmtId="0" fontId="25" fillId="0" borderId="0"/>
    <xf numFmtId="43" fontId="21" fillId="0" borderId="0" applyFont="0" applyFill="0" applyBorder="0" applyAlignment="0" applyProtection="0"/>
    <xf numFmtId="0" fontId="1" fillId="0" borderId="0"/>
    <xf numFmtId="0" fontId="19" fillId="0" borderId="0"/>
    <xf numFmtId="0" fontId="1" fillId="0" borderId="0" applyFont="0" applyFill="0" applyBorder="0"/>
    <xf numFmtId="0" fontId="1" fillId="0" borderId="0"/>
    <xf numFmtId="0" fontId="25" fillId="0" borderId="0"/>
  </cellStyleXfs>
  <cellXfs count="322">
    <xf numFmtId="0" fontId="0" fillId="0" borderId="0" xfId="0"/>
    <xf numFmtId="0" fontId="0" fillId="0" borderId="0" xfId="0" applyAlignment="1">
      <alignment horizontal="center" vertical="center" wrapText="1"/>
    </xf>
    <xf numFmtId="0" fontId="0" fillId="0" borderId="0" xfId="0" applyAlignment="1">
      <alignment horizontal="center"/>
    </xf>
    <xf numFmtId="0" fontId="5" fillId="0" borderId="0" xfId="0" applyFont="1" applyAlignment="1">
      <alignment horizontal="centerContinuous" vertical="center"/>
    </xf>
    <xf numFmtId="0" fontId="0" fillId="0" borderId="0" xfId="0" applyAlignment="1">
      <alignment horizontal="centerContinuous" vertical="center"/>
    </xf>
    <xf numFmtId="0" fontId="4" fillId="0" borderId="0" xfId="0" applyFont="1" applyAlignment="1">
      <alignment horizontal="centerContinuous" vertical="center"/>
    </xf>
    <xf numFmtId="0" fontId="6" fillId="0" borderId="0" xfId="0" applyFont="1" applyAlignment="1">
      <alignment horizontal="centerContinuous" vertical="center"/>
    </xf>
    <xf numFmtId="0" fontId="6" fillId="0" borderId="0" xfId="0" applyFont="1" applyAlignment="1">
      <alignment horizontal="left" vertical="center"/>
    </xf>
    <xf numFmtId="0" fontId="6" fillId="0" borderId="1" xfId="0" applyFont="1" applyBorder="1" applyAlignment="1">
      <alignment horizontal="centerContinuous" vertical="center"/>
    </xf>
    <xf numFmtId="0" fontId="0" fillId="0" borderId="1" xfId="0" applyBorder="1" applyAlignment="1">
      <alignment horizontal="centerContinuous" vertical="center"/>
    </xf>
    <xf numFmtId="0" fontId="0" fillId="0" borderId="1" xfId="0" applyBorder="1" applyAlignment="1">
      <alignment horizontal="center" vertical="center" wrapText="1"/>
    </xf>
    <xf numFmtId="43" fontId="0" fillId="0" borderId="0" xfId="1" applyFont="1"/>
    <xf numFmtId="43" fontId="0" fillId="0" borderId="0" xfId="0" applyNumberFormat="1"/>
    <xf numFmtId="0" fontId="0" fillId="0" borderId="1" xfId="0" applyBorder="1"/>
    <xf numFmtId="0" fontId="0" fillId="0" borderId="0" xfId="0" applyAlignment="1">
      <alignment horizontal="right"/>
    </xf>
    <xf numFmtId="2" fontId="0" fillId="0" borderId="0" xfId="0" applyNumberFormat="1"/>
    <xf numFmtId="10" fontId="0" fillId="0" borderId="0" xfId="0" applyNumberFormat="1"/>
    <xf numFmtId="0" fontId="0" fillId="0" borderId="0" xfId="0" applyAlignment="1">
      <alignment horizontal="left"/>
    </xf>
    <xf numFmtId="0" fontId="6" fillId="0" borderId="0" xfId="0" applyFont="1" applyAlignment="1">
      <alignment vertical="center"/>
    </xf>
    <xf numFmtId="43" fontId="3" fillId="0" borderId="0" xfId="1"/>
    <xf numFmtId="10" fontId="3" fillId="0" borderId="0" xfId="5" applyNumberFormat="1"/>
    <xf numFmtId="44" fontId="3" fillId="0" borderId="0" xfId="2"/>
    <xf numFmtId="43" fontId="3" fillId="0" borderId="0" xfId="1" applyFont="1"/>
    <xf numFmtId="0" fontId="0" fillId="0" borderId="0" xfId="0" applyAlignment="1">
      <alignment vertical="top"/>
    </xf>
    <xf numFmtId="0" fontId="6" fillId="0" borderId="0" xfId="0" applyFont="1"/>
    <xf numFmtId="0" fontId="4" fillId="0" borderId="0" xfId="0" applyFont="1" applyAlignment="1">
      <alignment horizontal="center" vertical="center"/>
    </xf>
    <xf numFmtId="0" fontId="4" fillId="0" borderId="0" xfId="0" applyFont="1"/>
    <xf numFmtId="43" fontId="10" fillId="0" borderId="0" xfId="0" applyNumberFormat="1" applyFont="1"/>
    <xf numFmtId="0" fontId="0" fillId="0" borderId="0" xfId="0" applyAlignment="1">
      <alignment vertical="top" wrapText="1"/>
    </xf>
    <xf numFmtId="0" fontId="4" fillId="0" borderId="0" xfId="0" applyFont="1" applyAlignment="1">
      <alignment vertical="top" wrapText="1"/>
    </xf>
    <xf numFmtId="0" fontId="5" fillId="0" borderId="0" xfId="0" applyFont="1" applyAlignment="1">
      <alignment vertical="center"/>
    </xf>
    <xf numFmtId="0" fontId="6" fillId="0" borderId="0" xfId="0" applyFont="1" applyAlignment="1">
      <alignment vertical="top"/>
    </xf>
    <xf numFmtId="165" fontId="0" fillId="2" borderId="0" xfId="0" applyNumberFormat="1" applyFill="1"/>
    <xf numFmtId="0" fontId="12" fillId="0" borderId="0" xfId="0" applyFont="1"/>
    <xf numFmtId="43" fontId="12" fillId="0" borderId="0" xfId="0" applyNumberFormat="1" applyFont="1"/>
    <xf numFmtId="43" fontId="4" fillId="0" borderId="0" xfId="0" applyNumberFormat="1" applyFont="1"/>
    <xf numFmtId="0" fontId="4" fillId="0" borderId="0" xfId="0" applyFont="1" applyAlignment="1">
      <alignment wrapText="1"/>
    </xf>
    <xf numFmtId="0" fontId="4" fillId="0" borderId="0" xfId="0" applyFont="1" applyAlignment="1">
      <alignment horizontal="right"/>
    </xf>
    <xf numFmtId="0" fontId="13" fillId="0" borderId="0" xfId="0" applyFont="1"/>
    <xf numFmtId="164" fontId="14" fillId="0" borderId="0" xfId="0" applyNumberFormat="1" applyFont="1" applyAlignment="1">
      <alignment horizontal="right"/>
    </xf>
    <xf numFmtId="164" fontId="3" fillId="0" borderId="0" xfId="2" applyNumberFormat="1"/>
    <xf numFmtId="164" fontId="4" fillId="0" borderId="0" xfId="2" applyNumberFormat="1" applyFont="1"/>
    <xf numFmtId="164" fontId="4" fillId="0" borderId="0" xfId="0" applyNumberFormat="1" applyFont="1" applyAlignment="1">
      <alignment horizontal="right"/>
    </xf>
    <xf numFmtId="0" fontId="3" fillId="0" borderId="0" xfId="3"/>
    <xf numFmtId="0" fontId="3" fillId="0" borderId="0" xfId="4"/>
    <xf numFmtId="166" fontId="4" fillId="0" borderId="0" xfId="0" applyNumberFormat="1" applyFont="1" applyAlignment="1">
      <alignment horizontal="right"/>
    </xf>
    <xf numFmtId="10" fontId="4" fillId="0" borderId="0" xfId="5" applyNumberFormat="1" applyFont="1"/>
    <xf numFmtId="166" fontId="0" fillId="0" borderId="0" xfId="0" applyNumberFormat="1"/>
    <xf numFmtId="44" fontId="3" fillId="0" borderId="0" xfId="1" applyNumberFormat="1" applyBorder="1"/>
    <xf numFmtId="43" fontId="3" fillId="0" borderId="0" xfId="1" applyBorder="1"/>
    <xf numFmtId="0" fontId="0" fillId="0" borderId="0" xfId="0" quotePrefix="1" applyAlignment="1">
      <alignment horizontal="center" vertical="center"/>
    </xf>
    <xf numFmtId="0" fontId="0" fillId="0" borderId="0" xfId="0" applyAlignment="1">
      <alignment wrapText="1"/>
    </xf>
    <xf numFmtId="0" fontId="6" fillId="0" borderId="0" xfId="0" applyFont="1" applyAlignment="1">
      <alignment horizontal="right"/>
    </xf>
    <xf numFmtId="0" fontId="6" fillId="0" borderId="1" xfId="0" applyFont="1" applyBorder="1" applyAlignment="1">
      <alignment horizontal="center" vertical="center" wrapText="1"/>
    </xf>
    <xf numFmtId="0" fontId="6" fillId="0" borderId="0" xfId="0" applyFont="1" applyAlignment="1">
      <alignment horizontal="left"/>
    </xf>
    <xf numFmtId="0" fontId="4" fillId="0" borderId="0" xfId="0" quotePrefix="1" applyFont="1" applyAlignment="1">
      <alignment horizontal="center" vertical="center"/>
    </xf>
    <xf numFmtId="0" fontId="0" fillId="0" borderId="0" xfId="0" applyAlignment="1">
      <alignment horizontal="center" vertical="center"/>
    </xf>
    <xf numFmtId="167" fontId="16" fillId="0" borderId="0" xfId="0" applyNumberFormat="1" applyFont="1"/>
    <xf numFmtId="0" fontId="16" fillId="0" borderId="0" xfId="0" applyFont="1"/>
    <xf numFmtId="164" fontId="16" fillId="0" borderId="0" xfId="1" applyNumberFormat="1" applyFont="1" applyFill="1" applyBorder="1" applyProtection="1"/>
    <xf numFmtId="167" fontId="16" fillId="0" borderId="0" xfId="0" applyNumberFormat="1" applyFont="1" applyAlignment="1">
      <alignment horizontal="center"/>
    </xf>
    <xf numFmtId="0" fontId="0" fillId="0" borderId="8" xfId="0" applyBorder="1" applyAlignment="1">
      <alignment horizontal="center"/>
    </xf>
    <xf numFmtId="44" fontId="0" fillId="0" borderId="0" xfId="2" applyFont="1" applyFill="1"/>
    <xf numFmtId="10" fontId="0" fillId="0" borderId="0" xfId="5" applyNumberFormat="1" applyFont="1" applyFill="1" applyAlignment="1">
      <alignment horizontal="right"/>
    </xf>
    <xf numFmtId="43" fontId="0" fillId="0" borderId="0" xfId="1" applyFont="1" applyFill="1"/>
    <xf numFmtId="0" fontId="6" fillId="0" borderId="0" xfId="0" applyFont="1" applyAlignment="1">
      <alignment horizontal="center"/>
    </xf>
    <xf numFmtId="0" fontId="6" fillId="0" borderId="0" xfId="0" applyFont="1" applyAlignment="1">
      <alignment horizontal="center" vertical="center" wrapText="1"/>
    </xf>
    <xf numFmtId="0" fontId="6" fillId="0" borderId="0" xfId="0" applyFont="1" applyAlignment="1">
      <alignment horizontal="left" vertical="top"/>
    </xf>
    <xf numFmtId="0" fontId="0" fillId="0" borderId="0" xfId="0" applyAlignment="1">
      <alignment horizontal="centerContinuous" vertical="top"/>
    </xf>
    <xf numFmtId="0" fontId="0" fillId="0" borderId="0" xfId="0" applyAlignment="1">
      <alignment horizontal="center" vertical="top"/>
    </xf>
    <xf numFmtId="0" fontId="4" fillId="0" borderId="0" xfId="0" applyFont="1" applyAlignment="1">
      <alignment vertical="top"/>
    </xf>
    <xf numFmtId="0" fontId="6" fillId="0" borderId="1" xfId="0" applyFont="1" applyBorder="1" applyAlignment="1">
      <alignment vertical="top"/>
    </xf>
    <xf numFmtId="0" fontId="0" fillId="0" borderId="1" xfId="0" applyBorder="1" applyAlignment="1">
      <alignment vertical="top"/>
    </xf>
    <xf numFmtId="0" fontId="6" fillId="0" borderId="0" xfId="0" quotePrefix="1" applyFont="1" applyAlignment="1">
      <alignment horizontal="left" vertical="top"/>
    </xf>
    <xf numFmtId="0" fontId="0" fillId="0" borderId="0" xfId="0" applyAlignment="1">
      <alignment horizontal="left" vertical="top"/>
    </xf>
    <xf numFmtId="0" fontId="4" fillId="0" borderId="0" xfId="0" applyFont="1" applyAlignment="1">
      <alignment horizontal="center" vertical="top"/>
    </xf>
    <xf numFmtId="44" fontId="4" fillId="0" borderId="0" xfId="5" applyNumberFormat="1" applyFont="1" applyBorder="1"/>
    <xf numFmtId="0" fontId="0" fillId="0" borderId="3" xfId="0" applyBorder="1" applyAlignment="1">
      <alignment horizontal="center"/>
    </xf>
    <xf numFmtId="44" fontId="0" fillId="3" borderId="7" xfId="0" applyNumberFormat="1" applyFill="1" applyBorder="1"/>
    <xf numFmtId="43" fontId="12" fillId="3" borderId="7" xfId="1" applyFont="1" applyFill="1" applyBorder="1"/>
    <xf numFmtId="43" fontId="15" fillId="3" borderId="7" xfId="0" applyNumberFormat="1" applyFont="1" applyFill="1" applyBorder="1" applyAlignment="1">
      <alignment horizontal="center"/>
    </xf>
    <xf numFmtId="44" fontId="15" fillId="3" borderId="7" xfId="2" applyFont="1" applyFill="1" applyBorder="1"/>
    <xf numFmtId="43" fontId="0" fillId="3" borderId="5" xfId="0" applyNumberFormat="1" applyFill="1" applyBorder="1"/>
    <xf numFmtId="43" fontId="0" fillId="3" borderId="6" xfId="0" applyNumberFormat="1" applyFill="1" applyBorder="1"/>
    <xf numFmtId="43" fontId="0" fillId="3" borderId="4" xfId="0" applyNumberFormat="1" applyFill="1" applyBorder="1"/>
    <xf numFmtId="43" fontId="0" fillId="3" borderId="9" xfId="0" applyNumberFormat="1" applyFill="1" applyBorder="1"/>
    <xf numFmtId="43" fontId="0" fillId="3" borderId="1" xfId="0" applyNumberFormat="1" applyFill="1" applyBorder="1"/>
    <xf numFmtId="43" fontId="0" fillId="3" borderId="20" xfId="0" applyNumberFormat="1" applyFill="1" applyBorder="1"/>
    <xf numFmtId="44" fontId="14" fillId="3" borderId="1" xfId="2" applyFont="1" applyFill="1" applyBorder="1"/>
    <xf numFmtId="44" fontId="15" fillId="3" borderId="2" xfId="1" applyNumberFormat="1" applyFont="1" applyFill="1" applyBorder="1"/>
    <xf numFmtId="44" fontId="15" fillId="3" borderId="1" xfId="1" applyNumberFormat="1" applyFont="1" applyFill="1" applyBorder="1"/>
    <xf numFmtId="43" fontId="12" fillId="3" borderId="16" xfId="0" applyNumberFormat="1" applyFont="1" applyFill="1" applyBorder="1"/>
    <xf numFmtId="44" fontId="15" fillId="3" borderId="1" xfId="5" applyNumberFormat="1" applyFont="1" applyFill="1" applyBorder="1"/>
    <xf numFmtId="44" fontId="4" fillId="3" borderId="1" xfId="5" applyNumberFormat="1" applyFont="1" applyFill="1" applyBorder="1"/>
    <xf numFmtId="44" fontId="4" fillId="3" borderId="2" xfId="5" applyNumberFormat="1" applyFont="1" applyFill="1" applyBorder="1"/>
    <xf numFmtId="10" fontId="0" fillId="4" borderId="7" xfId="5" applyNumberFormat="1" applyFont="1" applyFill="1" applyBorder="1" applyProtection="1">
      <protection locked="0"/>
    </xf>
    <xf numFmtId="10" fontId="0" fillId="3" borderId="7" xfId="5" applyNumberFormat="1" applyFont="1" applyFill="1" applyBorder="1" applyProtection="1">
      <protection locked="0"/>
    </xf>
    <xf numFmtId="10" fontId="4" fillId="3" borderId="2" xfId="0" applyNumberFormat="1" applyFont="1" applyFill="1" applyBorder="1"/>
    <xf numFmtId="43" fontId="4" fillId="3" borderId="4" xfId="0" applyNumberFormat="1" applyFont="1" applyFill="1" applyBorder="1"/>
    <xf numFmtId="43" fontId="4" fillId="3" borderId="21" xfId="0" applyNumberFormat="1" applyFont="1" applyFill="1" applyBorder="1"/>
    <xf numFmtId="0" fontId="6" fillId="4" borderId="7" xfId="0" applyFont="1" applyFill="1" applyBorder="1" applyAlignment="1" applyProtection="1">
      <alignment horizontal="left"/>
      <protection locked="0"/>
    </xf>
    <xf numFmtId="43" fontId="0" fillId="4" borderId="7" xfId="5" applyNumberFormat="1" applyFont="1" applyFill="1" applyBorder="1" applyAlignment="1" applyProtection="1">
      <alignment horizontal="center"/>
      <protection locked="0"/>
    </xf>
    <xf numFmtId="0" fontId="6" fillId="4" borderId="7" xfId="0" applyFont="1" applyFill="1" applyBorder="1" applyProtection="1">
      <protection locked="0"/>
    </xf>
    <xf numFmtId="43" fontId="3" fillId="4" borderId="7" xfId="5" applyNumberFormat="1" applyFont="1" applyFill="1" applyBorder="1" applyAlignment="1" applyProtection="1">
      <alignment horizontal="center"/>
      <protection locked="0"/>
    </xf>
    <xf numFmtId="3" fontId="12" fillId="4" borderId="7" xfId="0" quotePrefix="1" applyNumberFormat="1" applyFont="1" applyFill="1" applyBorder="1" applyAlignment="1" applyProtection="1">
      <alignment horizontal="center" vertical="center" wrapText="1"/>
      <protection locked="0"/>
    </xf>
    <xf numFmtId="3" fontId="12" fillId="4" borderId="7" xfId="0" applyNumberFormat="1" applyFont="1" applyFill="1" applyBorder="1" applyAlignment="1" applyProtection="1">
      <alignment horizontal="center" vertical="center" wrapText="1"/>
      <protection locked="0"/>
    </xf>
    <xf numFmtId="43" fontId="0" fillId="4" borderId="7" xfId="0" applyNumberFormat="1" applyFill="1" applyBorder="1" applyProtection="1">
      <protection locked="0"/>
    </xf>
    <xf numFmtId="43" fontId="3" fillId="4" borderId="16" xfId="1" applyFill="1" applyBorder="1" applyProtection="1">
      <protection locked="0"/>
    </xf>
    <xf numFmtId="1" fontId="3" fillId="4" borderId="16" xfId="1" applyNumberFormat="1" applyFill="1" applyBorder="1" applyAlignment="1" applyProtection="1">
      <alignment horizontal="center"/>
      <protection locked="0"/>
    </xf>
    <xf numFmtId="43" fontId="3" fillId="4" borderId="7" xfId="1" applyFill="1" applyBorder="1" applyProtection="1">
      <protection locked="0"/>
    </xf>
    <xf numFmtId="1" fontId="3" fillId="4" borderId="7" xfId="1" applyNumberFormat="1" applyFill="1" applyBorder="1" applyAlignment="1" applyProtection="1">
      <alignment horizontal="center"/>
      <protection locked="0"/>
    </xf>
    <xf numFmtId="43" fontId="3" fillId="4" borderId="7" xfId="2" applyNumberFormat="1" applyFill="1" applyBorder="1" applyProtection="1">
      <protection locked="0"/>
    </xf>
    <xf numFmtId="37" fontId="3" fillId="4" borderId="16" xfId="1" applyNumberFormat="1" applyFill="1" applyBorder="1" applyProtection="1">
      <protection locked="0"/>
    </xf>
    <xf numFmtId="37" fontId="3" fillId="4" borderId="7" xfId="1" applyNumberFormat="1" applyFill="1" applyBorder="1" applyProtection="1">
      <protection locked="0"/>
    </xf>
    <xf numFmtId="37" fontId="0" fillId="4" borderId="7" xfId="1" applyNumberFormat="1" applyFont="1" applyFill="1" applyBorder="1" applyProtection="1">
      <protection locked="0"/>
    </xf>
    <xf numFmtId="1" fontId="0" fillId="4" borderId="16" xfId="0" applyNumberFormat="1" applyFill="1" applyBorder="1" applyAlignment="1" applyProtection="1">
      <alignment horizontal="center" vertical="center" wrapText="1"/>
      <protection locked="0"/>
    </xf>
    <xf numFmtId="43" fontId="0" fillId="4" borderId="7" xfId="0" applyNumberFormat="1" applyFill="1" applyBorder="1" applyAlignment="1" applyProtection="1">
      <alignment horizontal="center" vertical="center" wrapText="1"/>
      <protection locked="0"/>
    </xf>
    <xf numFmtId="1" fontId="0" fillId="4" borderId="7" xfId="0" applyNumberFormat="1" applyFill="1" applyBorder="1" applyAlignment="1" applyProtection="1">
      <alignment horizontal="center" vertical="center" wrapText="1"/>
      <protection locked="0"/>
    </xf>
    <xf numFmtId="1" fontId="3" fillId="4" borderId="7" xfId="1" applyNumberFormat="1" applyFill="1" applyBorder="1" applyProtection="1">
      <protection locked="0"/>
    </xf>
    <xf numFmtId="0" fontId="6" fillId="4" borderId="7" xfId="0" applyFont="1" applyFill="1" applyBorder="1" applyAlignment="1" applyProtection="1">
      <alignment horizontal="left" vertical="top" wrapText="1"/>
      <protection locked="0"/>
    </xf>
    <xf numFmtId="0" fontId="6" fillId="4" borderId="7" xfId="0" applyFont="1" applyFill="1" applyBorder="1" applyAlignment="1" applyProtection="1">
      <alignment horizontal="left" vertical="top"/>
      <protection locked="0"/>
    </xf>
    <xf numFmtId="43" fontId="6" fillId="4" borderId="16" xfId="1" applyFont="1" applyFill="1" applyBorder="1" applyProtection="1">
      <protection locked="0"/>
    </xf>
    <xf numFmtId="2" fontId="6" fillId="4" borderId="16" xfId="1" applyNumberFormat="1" applyFont="1" applyFill="1" applyBorder="1" applyProtection="1">
      <protection locked="0"/>
    </xf>
    <xf numFmtId="43" fontId="6" fillId="4" borderId="7" xfId="1" applyFont="1" applyFill="1" applyBorder="1" applyAlignment="1" applyProtection="1">
      <alignment horizontal="center"/>
      <protection locked="0"/>
    </xf>
    <xf numFmtId="2" fontId="6" fillId="4" borderId="7" xfId="2" applyNumberFormat="1" applyFont="1" applyFill="1" applyBorder="1" applyProtection="1">
      <protection locked="0"/>
    </xf>
    <xf numFmtId="43" fontId="6" fillId="4" borderId="7" xfId="1" applyFont="1" applyFill="1" applyBorder="1" applyProtection="1">
      <protection locked="0"/>
    </xf>
    <xf numFmtId="2" fontId="6" fillId="4" borderId="7" xfId="1" applyNumberFormat="1" applyFont="1" applyFill="1" applyBorder="1" applyProtection="1">
      <protection locked="0"/>
    </xf>
    <xf numFmtId="43" fontId="6" fillId="4" borderId="7" xfId="2" applyNumberFormat="1" applyFont="1" applyFill="1" applyBorder="1" applyProtection="1">
      <protection locked="0"/>
    </xf>
    <xf numFmtId="2" fontId="6" fillId="4" borderId="7" xfId="5" applyNumberFormat="1" applyFont="1" applyFill="1" applyBorder="1" applyAlignment="1" applyProtection="1">
      <alignment horizontal="right"/>
      <protection locked="0"/>
    </xf>
    <xf numFmtId="43" fontId="3" fillId="4" borderId="16" xfId="1" applyFill="1" applyBorder="1" applyAlignment="1" applyProtection="1">
      <alignment horizontal="center"/>
      <protection locked="0"/>
    </xf>
    <xf numFmtId="2" fontId="0" fillId="4" borderId="16" xfId="0" applyNumberFormat="1" applyFill="1" applyBorder="1" applyAlignment="1" applyProtection="1">
      <alignment horizontal="right"/>
      <protection locked="0"/>
    </xf>
    <xf numFmtId="43" fontId="3" fillId="4" borderId="7" xfId="1" applyFill="1" applyBorder="1" applyAlignment="1" applyProtection="1">
      <alignment horizontal="center"/>
      <protection locked="0"/>
    </xf>
    <xf numFmtId="2" fontId="3" fillId="4" borderId="7" xfId="2" applyNumberFormat="1" applyFill="1" applyBorder="1" applyAlignment="1" applyProtection="1">
      <alignment horizontal="right"/>
      <protection locked="0"/>
    </xf>
    <xf numFmtId="2" fontId="3" fillId="4" borderId="7" xfId="1" applyNumberFormat="1" applyFill="1" applyBorder="1" applyAlignment="1" applyProtection="1">
      <alignment horizontal="right"/>
      <protection locked="0"/>
    </xf>
    <xf numFmtId="2" fontId="3" fillId="4" borderId="7" xfId="5" applyNumberFormat="1" applyFont="1" applyFill="1" applyBorder="1" applyAlignment="1" applyProtection="1">
      <alignment horizontal="right"/>
      <protection locked="0"/>
    </xf>
    <xf numFmtId="43" fontId="3" fillId="4" borderId="16" xfId="1" applyFill="1" applyBorder="1" applyAlignment="1" applyProtection="1">
      <alignment horizontal="right"/>
      <protection locked="0"/>
    </xf>
    <xf numFmtId="2" fontId="3" fillId="4" borderId="16" xfId="1" applyNumberFormat="1" applyFill="1" applyBorder="1" applyAlignment="1" applyProtection="1">
      <alignment horizontal="right"/>
      <protection locked="0"/>
    </xf>
    <xf numFmtId="43" fontId="3" fillId="4" borderId="7" xfId="1" applyFill="1" applyBorder="1" applyAlignment="1" applyProtection="1">
      <alignment horizontal="right"/>
      <protection locked="0"/>
    </xf>
    <xf numFmtId="43" fontId="3" fillId="4" borderId="7" xfId="2" applyNumberFormat="1" applyFill="1" applyBorder="1" applyAlignment="1" applyProtection="1">
      <alignment horizontal="right"/>
      <protection locked="0"/>
    </xf>
    <xf numFmtId="0" fontId="3" fillId="0" borderId="0" xfId="0" applyFont="1"/>
    <xf numFmtId="0" fontId="3" fillId="0" borderId="1" xfId="0" applyFont="1" applyBorder="1" applyAlignment="1">
      <alignment horizontal="center" vertical="center" wrapText="1"/>
    </xf>
    <xf numFmtId="0" fontId="3" fillId="0" borderId="0" xfId="0" applyFont="1" applyAlignment="1">
      <alignment vertical="top"/>
    </xf>
    <xf numFmtId="0" fontId="3" fillId="0" borderId="0" xfId="0" applyFont="1" applyAlignment="1">
      <alignment horizontal="left" vertical="top"/>
    </xf>
    <xf numFmtId="0" fontId="3" fillId="0" borderId="0" xfId="0" quotePrefix="1" applyFont="1" applyAlignment="1">
      <alignment horizontal="left" vertical="top"/>
    </xf>
    <xf numFmtId="0" fontId="3" fillId="0" borderId="0" xfId="0" quotePrefix="1" applyFont="1" applyAlignment="1">
      <alignment vertical="top"/>
    </xf>
    <xf numFmtId="0" fontId="3" fillId="0" borderId="0" xfId="0" applyFont="1" applyAlignment="1">
      <alignment horizontal="left"/>
    </xf>
    <xf numFmtId="0" fontId="3"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Continuous" vertical="center"/>
    </xf>
    <xf numFmtId="10" fontId="3" fillId="4" borderId="7" xfId="5" applyNumberFormat="1" applyFont="1" applyFill="1" applyBorder="1" applyProtection="1">
      <protection locked="0"/>
    </xf>
    <xf numFmtId="0" fontId="3" fillId="0" borderId="0" xfId="0" applyFont="1" applyAlignment="1">
      <alignment horizontal="left" vertical="center"/>
    </xf>
    <xf numFmtId="10" fontId="3" fillId="0" borderId="0" xfId="5" applyNumberFormat="1" applyFont="1" applyAlignment="1">
      <alignment horizontal="right" vertical="center"/>
    </xf>
    <xf numFmtId="0" fontId="3" fillId="0" borderId="1" xfId="0" applyFont="1" applyBorder="1" applyAlignment="1">
      <alignment horizontal="centerContinuous" vertical="center"/>
    </xf>
    <xf numFmtId="0" fontId="3" fillId="0" borderId="11" xfId="0" applyFont="1" applyBorder="1" applyAlignment="1">
      <alignment horizontal="center"/>
    </xf>
    <xf numFmtId="0" fontId="3" fillId="0" borderId="0" xfId="0" applyFont="1" applyAlignment="1">
      <alignment horizontal="center"/>
    </xf>
    <xf numFmtId="0" fontId="3" fillId="0" borderId="10" xfId="0" applyFont="1" applyBorder="1" applyAlignment="1">
      <alignment horizontal="center"/>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9" fontId="3" fillId="4" borderId="7" xfId="5" applyFont="1" applyFill="1" applyBorder="1" applyProtection="1">
      <protection locked="0"/>
    </xf>
    <xf numFmtId="44" fontId="3" fillId="3" borderId="7" xfId="0" applyNumberFormat="1" applyFont="1" applyFill="1" applyBorder="1"/>
    <xf numFmtId="164" fontId="3" fillId="0" borderId="0" xfId="0" applyNumberFormat="1" applyFont="1"/>
    <xf numFmtId="44" fontId="4" fillId="3" borderId="2" xfId="1" applyNumberFormat="1" applyFont="1" applyFill="1" applyBorder="1"/>
    <xf numFmtId="0" fontId="3" fillId="4" borderId="7" xfId="0" applyFont="1" applyFill="1" applyBorder="1" applyAlignment="1" applyProtection="1">
      <alignment horizontal="left"/>
      <protection locked="0"/>
    </xf>
    <xf numFmtId="7" fontId="3" fillId="4" borderId="16" xfId="5" applyNumberFormat="1" applyFont="1" applyFill="1" applyBorder="1" applyProtection="1">
      <protection locked="0"/>
    </xf>
    <xf numFmtId="10" fontId="3" fillId="4" borderId="7" xfId="5" applyNumberFormat="1" applyFont="1" applyFill="1" applyBorder="1" applyAlignment="1" applyProtection="1">
      <alignment horizontal="right"/>
      <protection locked="0"/>
    </xf>
    <xf numFmtId="8" fontId="3" fillId="4" borderId="7" xfId="5" applyNumberFormat="1" applyFont="1" applyFill="1" applyBorder="1" applyProtection="1">
      <protection locked="0"/>
    </xf>
    <xf numFmtId="7" fontId="3" fillId="4" borderId="7" xfId="1" applyNumberFormat="1" applyFont="1" applyFill="1" applyBorder="1" applyProtection="1">
      <protection locked="0"/>
    </xf>
    <xf numFmtId="0" fontId="3" fillId="4" borderId="7" xfId="0" applyFont="1" applyFill="1" applyBorder="1" applyProtection="1">
      <protection locked="0"/>
    </xf>
    <xf numFmtId="0" fontId="3" fillId="4" borderId="16" xfId="0" applyFont="1" applyFill="1" applyBorder="1" applyAlignment="1" applyProtection="1">
      <alignment horizontal="left"/>
      <protection locked="0"/>
    </xf>
    <xf numFmtId="0" fontId="3" fillId="4" borderId="16" xfId="0" applyFont="1" applyFill="1" applyBorder="1" applyProtection="1">
      <protection locked="0"/>
    </xf>
    <xf numFmtId="8" fontId="3" fillId="4" borderId="7" xfId="2" applyNumberFormat="1" applyFill="1" applyBorder="1" applyProtection="1">
      <protection locked="0"/>
    </xf>
    <xf numFmtId="1" fontId="3" fillId="4" borderId="7" xfId="5" applyNumberFormat="1" applyFont="1" applyFill="1" applyBorder="1" applyAlignment="1" applyProtection="1">
      <alignment horizontal="center"/>
      <protection locked="0"/>
    </xf>
    <xf numFmtId="8" fontId="3" fillId="4" borderId="16" xfId="1" applyNumberFormat="1" applyFill="1" applyBorder="1" applyProtection="1">
      <protection locked="0"/>
    </xf>
    <xf numFmtId="8" fontId="3" fillId="4" borderId="7" xfId="1" applyNumberFormat="1" applyFill="1" applyBorder="1" applyProtection="1">
      <protection locked="0"/>
    </xf>
    <xf numFmtId="0" fontId="3" fillId="4" borderId="7" xfId="9" applyFill="1" applyBorder="1" applyProtection="1">
      <protection locked="0"/>
    </xf>
    <xf numFmtId="44" fontId="0" fillId="0" borderId="0" xfId="0" applyNumberFormat="1"/>
    <xf numFmtId="7" fontId="3" fillId="4" borderId="7" xfId="1" applyNumberFormat="1" applyFill="1" applyBorder="1" applyAlignment="1" applyProtection="1">
      <alignment horizontal="right"/>
      <protection locked="0"/>
    </xf>
    <xf numFmtId="7" fontId="0" fillId="4" borderId="16" xfId="0" applyNumberFormat="1" applyFill="1" applyBorder="1" applyAlignment="1" applyProtection="1">
      <alignment horizontal="right"/>
      <protection locked="0"/>
    </xf>
    <xf numFmtId="7" fontId="0" fillId="4" borderId="7" xfId="0" applyNumberFormat="1" applyFill="1" applyBorder="1" applyAlignment="1" applyProtection="1">
      <alignment horizontal="right"/>
      <protection locked="0"/>
    </xf>
    <xf numFmtId="7" fontId="3" fillId="4" borderId="16" xfId="1" applyNumberFormat="1" applyFill="1" applyBorder="1" applyAlignment="1" applyProtection="1">
      <alignment horizontal="right"/>
      <protection locked="0"/>
    </xf>
    <xf numFmtId="7" fontId="3" fillId="4" borderId="7" xfId="25" applyNumberFormat="1" applyFill="1" applyBorder="1" applyAlignment="1" applyProtection="1">
      <alignment horizontal="right"/>
      <protection locked="0"/>
    </xf>
    <xf numFmtId="8" fontId="0" fillId="4" borderId="16" xfId="0" applyNumberFormat="1" applyFill="1" applyBorder="1" applyAlignment="1" applyProtection="1">
      <alignment horizontal="right"/>
      <protection locked="0"/>
    </xf>
    <xf numFmtId="8" fontId="0" fillId="4" borderId="7" xfId="0" applyNumberFormat="1" applyFill="1" applyBorder="1" applyAlignment="1" applyProtection="1">
      <alignment horizontal="right"/>
      <protection locked="0"/>
    </xf>
    <xf numFmtId="0" fontId="3" fillId="4" borderId="16" xfId="25" applyFill="1" applyBorder="1" applyAlignment="1" applyProtection="1">
      <alignment horizontal="left" vertical="top" wrapText="1"/>
      <protection locked="0"/>
    </xf>
    <xf numFmtId="0" fontId="3" fillId="4" borderId="7" xfId="25" applyFill="1" applyBorder="1" applyAlignment="1" applyProtection="1">
      <alignment horizontal="left" vertical="top"/>
      <protection locked="0"/>
    </xf>
    <xf numFmtId="0" fontId="3" fillId="4" borderId="7" xfId="25" applyFill="1" applyBorder="1" applyAlignment="1" applyProtection="1">
      <alignment horizontal="left" vertical="top" wrapText="1"/>
      <protection locked="0"/>
    </xf>
    <xf numFmtId="0" fontId="6" fillId="0" borderId="0" xfId="0" applyFont="1" applyAlignment="1">
      <alignment horizontal="left" vertical="center" wrapText="1"/>
    </xf>
    <xf numFmtId="0" fontId="4" fillId="0" borderId="0" xfId="0" applyFont="1" applyAlignment="1">
      <alignment horizontal="left" vertical="top" wrapText="1"/>
    </xf>
    <xf numFmtId="6" fontId="0" fillId="0" borderId="0" xfId="0" applyNumberFormat="1"/>
    <xf numFmtId="6" fontId="0" fillId="0" borderId="0" xfId="0" applyNumberFormat="1" applyAlignment="1">
      <alignment horizontal="right"/>
    </xf>
    <xf numFmtId="8" fontId="0" fillId="0" borderId="0" xfId="0" applyNumberFormat="1"/>
    <xf numFmtId="0" fontId="17" fillId="0" borderId="0" xfId="0" applyFont="1" applyAlignment="1">
      <alignment horizontal="center"/>
    </xf>
    <xf numFmtId="43" fontId="6" fillId="0" borderId="0" xfId="0" applyNumberFormat="1" applyFont="1"/>
    <xf numFmtId="8" fontId="6" fillId="0" borderId="0" xfId="0" applyNumberFormat="1" applyFont="1"/>
    <xf numFmtId="10" fontId="3" fillId="0" borderId="0" xfId="5" applyNumberFormat="1" applyFill="1"/>
    <xf numFmtId="0" fontId="3" fillId="4" borderId="7" xfId="9" applyFill="1" applyBorder="1" applyAlignment="1" applyProtection="1">
      <alignment wrapText="1"/>
      <protection locked="0"/>
    </xf>
    <xf numFmtId="0" fontId="4" fillId="4" borderId="7"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left"/>
      <protection locked="0"/>
    </xf>
    <xf numFmtId="0" fontId="4" fillId="4" borderId="16" xfId="0" applyFont="1" applyFill="1" applyBorder="1" applyAlignment="1" applyProtection="1">
      <alignment horizontal="left" vertical="center" wrapText="1"/>
      <protection locked="0"/>
    </xf>
    <xf numFmtId="0" fontId="4" fillId="4" borderId="16" xfId="25" applyFont="1" applyFill="1" applyBorder="1" applyProtection="1">
      <protection locked="0"/>
    </xf>
    <xf numFmtId="0" fontId="4" fillId="4" borderId="7" xfId="25" applyFont="1" applyFill="1" applyBorder="1" applyProtection="1">
      <protection locked="0"/>
    </xf>
    <xf numFmtId="0" fontId="3" fillId="0" borderId="0" xfId="0" applyFont="1" applyAlignment="1">
      <alignment horizontal="left" vertical="center" wrapText="1"/>
    </xf>
    <xf numFmtId="43" fontId="4" fillId="0" borderId="0" xfId="1" applyFont="1"/>
    <xf numFmtId="43" fontId="0" fillId="0" borderId="0" xfId="1" applyFont="1" applyAlignment="1">
      <alignment wrapText="1"/>
    </xf>
    <xf numFmtId="0" fontId="4" fillId="4" borderId="0" xfId="0" applyFont="1" applyFill="1" applyAlignment="1" applyProtection="1">
      <alignment vertical="top" wrapText="1"/>
      <protection locked="0"/>
    </xf>
    <xf numFmtId="0" fontId="6" fillId="4" borderId="0" xfId="0" applyFont="1" applyFill="1" applyAlignment="1" applyProtection="1">
      <alignment vertical="top" wrapText="1"/>
      <protection locked="0"/>
    </xf>
    <xf numFmtId="0" fontId="0" fillId="0" borderId="9" xfId="0" applyBorder="1" applyAlignment="1">
      <alignment horizontal="center"/>
    </xf>
    <xf numFmtId="0" fontId="3" fillId="0" borderId="9" xfId="0" applyFont="1" applyBorder="1" applyAlignment="1">
      <alignment horizontal="center"/>
    </xf>
    <xf numFmtId="14" fontId="0" fillId="0" borderId="7" xfId="0" applyNumberFormat="1" applyBorder="1" applyAlignment="1">
      <alignment horizontal="center"/>
    </xf>
    <xf numFmtId="0" fontId="3" fillId="0" borderId="22" xfId="0" applyFont="1" applyBorder="1"/>
    <xf numFmtId="43" fontId="0" fillId="0" borderId="6" xfId="1" applyFont="1" applyBorder="1"/>
    <xf numFmtId="10" fontId="0" fillId="0" borderId="6" xfId="0" applyNumberFormat="1" applyBorder="1"/>
    <xf numFmtId="10" fontId="3" fillId="0" borderId="0" xfId="5" applyNumberFormat="1" applyFont="1" applyFill="1" applyBorder="1" applyProtection="1">
      <protection locked="0"/>
    </xf>
    <xf numFmtId="43" fontId="4" fillId="3" borderId="0" xfId="1" applyFont="1" applyFill="1" applyBorder="1"/>
    <xf numFmtId="0" fontId="4" fillId="0" borderId="0" xfId="0" applyFont="1" applyAlignment="1">
      <alignment vertical="center"/>
    </xf>
    <xf numFmtId="0" fontId="4" fillId="37" borderId="0" xfId="0" applyFont="1" applyFill="1" applyAlignment="1">
      <alignment horizontal="center" vertical="top"/>
    </xf>
    <xf numFmtId="0" fontId="3" fillId="37" borderId="0" xfId="0" applyFont="1" applyFill="1" applyAlignment="1">
      <alignment vertical="top"/>
    </xf>
    <xf numFmtId="0" fontId="8" fillId="0" borderId="0" xfId="0" applyFont="1" applyAlignment="1">
      <alignment horizontal="center"/>
    </xf>
    <xf numFmtId="44" fontId="4" fillId="3" borderId="1" xfId="2" applyFont="1" applyFill="1" applyBorder="1"/>
    <xf numFmtId="0" fontId="4" fillId="0" borderId="7" xfId="0" applyFont="1" applyBorder="1"/>
    <xf numFmtId="0" fontId="40" fillId="0" borderId="0" xfId="0" applyFont="1" applyAlignment="1">
      <alignment horizontal="center"/>
    </xf>
    <xf numFmtId="43" fontId="40" fillId="0" borderId="0" xfId="1" applyFont="1" applyAlignment="1">
      <alignment horizontal="center"/>
    </xf>
    <xf numFmtId="0" fontId="41" fillId="0" borderId="0" xfId="0" applyFont="1"/>
    <xf numFmtId="43" fontId="41" fillId="0" borderId="0" xfId="1" applyFont="1"/>
    <xf numFmtId="0" fontId="5" fillId="0" borderId="0" xfId="0" applyFont="1" applyAlignment="1">
      <alignment horizontal="center" vertical="center"/>
    </xf>
    <xf numFmtId="10" fontId="0" fillId="3" borderId="7" xfId="5" applyNumberFormat="1" applyFont="1" applyFill="1" applyBorder="1"/>
    <xf numFmtId="0" fontId="3" fillId="0" borderId="9" xfId="0" applyFont="1" applyBorder="1" applyAlignment="1">
      <alignment horizontal="center" vertical="center"/>
    </xf>
    <xf numFmtId="0" fontId="3" fillId="37" borderId="0" xfId="0" applyFont="1" applyFill="1" applyAlignment="1">
      <alignment horizontal="left" vertical="top" wrapText="1"/>
    </xf>
    <xf numFmtId="0" fontId="3" fillId="37" borderId="0" xfId="0" applyFont="1" applyFill="1" applyAlignment="1">
      <alignment horizontal="left" vertical="top"/>
    </xf>
    <xf numFmtId="0" fontId="3" fillId="0" borderId="3" xfId="0" applyFont="1" applyBorder="1" applyAlignment="1">
      <alignment horizontal="center"/>
    </xf>
    <xf numFmtId="0" fontId="3" fillId="0" borderId="0" xfId="0" applyFont="1" applyAlignment="1">
      <alignment horizontal="center" wrapText="1"/>
    </xf>
    <xf numFmtId="0" fontId="0" fillId="4" borderId="3" xfId="0" applyFill="1" applyBorder="1" applyAlignment="1" applyProtection="1">
      <alignment vertical="top" wrapText="1"/>
      <protection locked="0"/>
    </xf>
    <xf numFmtId="0" fontId="0" fillId="4" borderId="13" xfId="0" applyFill="1" applyBorder="1" applyAlignment="1" applyProtection="1">
      <alignment vertical="top" wrapText="1"/>
      <protection locked="0"/>
    </xf>
    <xf numFmtId="0" fontId="0" fillId="4" borderId="14" xfId="0" applyFill="1" applyBorder="1" applyAlignment="1" applyProtection="1">
      <alignment vertical="top" wrapText="1"/>
      <protection locked="0"/>
    </xf>
    <xf numFmtId="0" fontId="0" fillId="4" borderId="0" xfId="0" applyFill="1" applyAlignment="1" applyProtection="1">
      <alignment vertical="top" wrapText="1"/>
      <protection locked="0"/>
    </xf>
    <xf numFmtId="0" fontId="0" fillId="4" borderId="15" xfId="0" applyFill="1" applyBorder="1" applyAlignment="1" applyProtection="1">
      <alignment vertical="top" wrapText="1"/>
      <protection locked="0"/>
    </xf>
    <xf numFmtId="0" fontId="0" fillId="4" borderId="18" xfId="0" applyFill="1" applyBorder="1" applyAlignment="1" applyProtection="1">
      <alignment vertical="top" wrapText="1"/>
      <protection locked="0"/>
    </xf>
    <xf numFmtId="0" fontId="0" fillId="4" borderId="1" xfId="0" applyFill="1" applyBorder="1" applyAlignment="1" applyProtection="1">
      <alignment vertical="top" wrapText="1"/>
      <protection locked="0"/>
    </xf>
    <xf numFmtId="0" fontId="0" fillId="4" borderId="19" xfId="0" applyFill="1" applyBorder="1" applyAlignment="1" applyProtection="1">
      <alignment vertical="top" wrapText="1"/>
      <protection locked="0"/>
    </xf>
    <xf numFmtId="0" fontId="0" fillId="4" borderId="12" xfId="0" applyFill="1" applyBorder="1" applyAlignment="1" applyProtection="1">
      <alignment horizontal="left" vertical="top" wrapText="1"/>
      <protection locked="0"/>
    </xf>
    <xf numFmtId="43" fontId="0" fillId="3" borderId="7" xfId="0" applyNumberFormat="1" applyFill="1" applyBorder="1"/>
    <xf numFmtId="44" fontId="4" fillId="3" borderId="19" xfId="1" applyNumberFormat="1" applyFont="1" applyFill="1" applyBorder="1" applyProtection="1"/>
    <xf numFmtId="1" fontId="4" fillId="3" borderId="34" xfId="0" applyNumberFormat="1" applyFont="1" applyFill="1" applyBorder="1" applyAlignment="1">
      <alignment horizontal="right"/>
    </xf>
    <xf numFmtId="44" fontId="4" fillId="3" borderId="18" xfId="1" applyNumberFormat="1" applyFont="1" applyFill="1" applyBorder="1" applyProtection="1"/>
    <xf numFmtId="9" fontId="4" fillId="5" borderId="33" xfId="1" applyNumberFormat="1" applyFont="1" applyFill="1" applyBorder="1" applyAlignment="1" applyProtection="1">
      <alignment horizontal="center"/>
    </xf>
    <xf numFmtId="44" fontId="4" fillId="3" borderId="19" xfId="0" applyNumberFormat="1" applyFont="1" applyFill="1" applyBorder="1" applyAlignment="1">
      <alignment horizontal="center"/>
    </xf>
    <xf numFmtId="0" fontId="11" fillId="2" borderId="0" xfId="0" applyFont="1" applyFill="1" applyProtection="1">
      <protection locked="0"/>
    </xf>
    <xf numFmtId="43" fontId="3" fillId="4" borderId="7" xfId="1" applyFont="1" applyFill="1" applyBorder="1" applyProtection="1">
      <protection locked="0"/>
    </xf>
    <xf numFmtId="0" fontId="20" fillId="4" borderId="7" xfId="6" applyFont="1" applyFill="1" applyBorder="1" applyProtection="1">
      <protection locked="0"/>
    </xf>
    <xf numFmtId="0" fontId="23" fillId="4" borderId="7" xfId="7" applyFont="1" applyFill="1" applyBorder="1" applyAlignment="1" applyProtection="1">
      <alignment horizontal="left" vertical="top" readingOrder="1"/>
      <protection locked="0"/>
    </xf>
    <xf numFmtId="8" fontId="3" fillId="4" borderId="7" xfId="1" applyNumberFormat="1" applyFont="1" applyFill="1" applyBorder="1" applyAlignment="1" applyProtection="1">
      <alignment horizontal="right"/>
      <protection locked="0"/>
    </xf>
    <xf numFmtId="9" fontId="0" fillId="4" borderId="7" xfId="5" applyFont="1" applyFill="1" applyBorder="1" applyAlignment="1" applyProtection="1">
      <alignment horizontal="center"/>
      <protection locked="0"/>
    </xf>
    <xf numFmtId="8" fontId="20" fillId="4" borderId="7" xfId="6" applyNumberFormat="1" applyFont="1" applyFill="1" applyBorder="1" applyProtection="1">
      <protection locked="0"/>
    </xf>
    <xf numFmtId="9" fontId="3" fillId="4" borderId="7" xfId="5" applyFont="1" applyFill="1" applyBorder="1" applyAlignment="1" applyProtection="1">
      <alignment horizontal="center"/>
      <protection locked="0"/>
    </xf>
    <xf numFmtId="44" fontId="6" fillId="3" borderId="16" xfId="2" applyFont="1" applyFill="1" applyBorder="1"/>
    <xf numFmtId="44" fontId="3" fillId="3" borderId="7" xfId="2" applyFont="1" applyFill="1" applyBorder="1"/>
    <xf numFmtId="0" fontId="4" fillId="0" borderId="0" xfId="0" applyFont="1" applyAlignment="1">
      <alignment horizontal="center"/>
    </xf>
    <xf numFmtId="0" fontId="4" fillId="0" borderId="0" xfId="0" applyFont="1" applyAlignment="1">
      <alignment horizontal="center" vertical="center"/>
    </xf>
    <xf numFmtId="0" fontId="20" fillId="4" borderId="0" xfId="6" applyFont="1" applyFill="1" applyAlignment="1" applyProtection="1">
      <alignment horizontal="center"/>
      <protection locked="0"/>
    </xf>
    <xf numFmtId="0" fontId="11" fillId="2" borderId="0" xfId="0" applyFont="1" applyFill="1" applyAlignment="1" applyProtection="1">
      <alignment horizontal="center"/>
      <protection locked="0"/>
    </xf>
    <xf numFmtId="0" fontId="0" fillId="4" borderId="0" xfId="0" applyFill="1" applyAlignment="1" applyProtection="1">
      <alignment horizontal="left" vertical="top" wrapText="1"/>
      <protection locked="0"/>
    </xf>
    <xf numFmtId="0" fontId="6" fillId="0" borderId="0" xfId="0" applyFont="1" applyAlignment="1">
      <alignment horizontal="left" vertical="top" wrapText="1"/>
    </xf>
    <xf numFmtId="0" fontId="0" fillId="0" borderId="3" xfId="0" applyBorder="1" applyAlignment="1">
      <alignment horizontal="center"/>
    </xf>
    <xf numFmtId="0" fontId="0" fillId="0" borderId="3" xfId="0" applyBorder="1"/>
    <xf numFmtId="0" fontId="0" fillId="0" borderId="1" xfId="0" applyBorder="1" applyAlignment="1">
      <alignment horizontal="center" vertical="center" wrapText="1"/>
    </xf>
    <xf numFmtId="0" fontId="0" fillId="0" borderId="1" xfId="0" applyBorder="1"/>
    <xf numFmtId="0" fontId="4" fillId="0" borderId="0" xfId="0" applyFont="1" applyAlignment="1">
      <alignment horizontal="left" wrapText="1"/>
    </xf>
    <xf numFmtId="0" fontId="4" fillId="0" borderId="0" xfId="0" applyFont="1" applyAlignment="1">
      <alignment horizontal="left"/>
    </xf>
    <xf numFmtId="0" fontId="4" fillId="3" borderId="0" xfId="0" applyFont="1" applyFill="1" applyAlignment="1">
      <alignment horizontal="left" wrapText="1"/>
    </xf>
    <xf numFmtId="10" fontId="18" fillId="3" borderId="1" xfId="5" applyNumberFormat="1" applyFont="1" applyFill="1" applyBorder="1" applyAlignment="1">
      <alignment horizontal="center"/>
    </xf>
    <xf numFmtId="0" fontId="4" fillId="0" borderId="0" xfId="0" applyFont="1" applyAlignment="1">
      <alignment horizontal="left" vertical="top" wrapText="1"/>
    </xf>
    <xf numFmtId="0" fontId="4" fillId="3" borderId="35" xfId="0" applyFont="1" applyFill="1" applyBorder="1" applyAlignment="1">
      <alignment horizontal="center" wrapText="1"/>
    </xf>
    <xf numFmtId="0" fontId="4" fillId="3" borderId="36" xfId="0" applyFont="1" applyFill="1" applyBorder="1" applyAlignment="1">
      <alignment horizontal="center" wrapText="1"/>
    </xf>
    <xf numFmtId="0" fontId="4" fillId="3" borderId="37" xfId="0" applyFont="1" applyFill="1" applyBorder="1" applyAlignment="1">
      <alignment horizontal="center" wrapText="1"/>
    </xf>
    <xf numFmtId="0" fontId="4" fillId="3" borderId="39" xfId="0" applyFont="1" applyFill="1" applyBorder="1" applyAlignment="1">
      <alignment horizontal="center" wrapText="1"/>
    </xf>
    <xf numFmtId="0" fontId="4" fillId="3" borderId="0" xfId="0" applyFont="1" applyFill="1" applyAlignment="1">
      <alignment horizontal="center" wrapText="1"/>
    </xf>
    <xf numFmtId="0" fontId="4" fillId="3" borderId="40" xfId="0" applyFont="1" applyFill="1" applyBorder="1" applyAlignment="1">
      <alignment horizontal="center" wrapText="1"/>
    </xf>
    <xf numFmtId="0" fontId="4" fillId="3" borderId="42" xfId="0" applyFont="1" applyFill="1" applyBorder="1" applyAlignment="1">
      <alignment horizontal="center" wrapText="1"/>
    </xf>
    <xf numFmtId="0" fontId="4" fillId="3" borderId="43" xfId="0" applyFont="1" applyFill="1" applyBorder="1" applyAlignment="1">
      <alignment horizontal="center" wrapText="1"/>
    </xf>
    <xf numFmtId="0" fontId="4" fillId="3" borderId="44" xfId="0" applyFont="1" applyFill="1" applyBorder="1" applyAlignment="1">
      <alignment horizontal="center" wrapText="1"/>
    </xf>
    <xf numFmtId="44" fontId="0" fillId="3" borderId="22" xfId="2" applyFont="1" applyFill="1" applyBorder="1" applyAlignment="1" applyProtection="1">
      <alignment horizontal="center"/>
    </xf>
    <xf numFmtId="44" fontId="0" fillId="3" borderId="23" xfId="2" applyFont="1" applyFill="1" applyBorder="1" applyAlignment="1" applyProtection="1">
      <alignment horizontal="center"/>
    </xf>
    <xf numFmtId="44" fontId="4" fillId="3" borderId="38" xfId="2" applyFont="1" applyFill="1" applyBorder="1" applyAlignment="1">
      <alignment horizontal="center" wrapText="1"/>
    </xf>
    <xf numFmtId="44" fontId="4" fillId="3" borderId="41" xfId="2" applyFont="1" applyFill="1" applyBorder="1" applyAlignment="1">
      <alignment horizontal="center" wrapText="1"/>
    </xf>
    <xf numFmtId="44" fontId="4" fillId="3" borderId="45" xfId="2" applyFont="1" applyFill="1" applyBorder="1" applyAlignment="1">
      <alignment horizontal="center" wrapText="1"/>
    </xf>
    <xf numFmtId="0" fontId="8" fillId="0" borderId="0" xfId="0" applyFont="1" applyAlignment="1">
      <alignment horizontal="center"/>
    </xf>
    <xf numFmtId="0" fontId="3" fillId="0" borderId="0" xfId="0" applyFont="1" applyAlignment="1">
      <alignment horizontal="left" vertical="top"/>
    </xf>
    <xf numFmtId="0" fontId="4" fillId="0" borderId="1" xfId="0" applyFont="1" applyBorder="1" applyAlignment="1">
      <alignment horizontal="left" vertical="top" wrapText="1"/>
    </xf>
    <xf numFmtId="0" fontId="3" fillId="37" borderId="0" xfId="0" applyFont="1" applyFill="1" applyAlignment="1">
      <alignment horizontal="left" vertical="top"/>
    </xf>
    <xf numFmtId="0" fontId="3" fillId="0" borderId="0" xfId="0" applyFont="1" applyAlignment="1">
      <alignment horizontal="left" vertical="center" wrapText="1"/>
    </xf>
    <xf numFmtId="0" fontId="6" fillId="4" borderId="0" xfId="0" applyFont="1" applyFill="1" applyAlignment="1" applyProtection="1">
      <alignment horizontal="center" vertical="top" wrapText="1"/>
      <protection locked="0"/>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0" applyFont="1" applyAlignment="1">
      <alignment horizontal="left" vertical="center"/>
    </xf>
    <xf numFmtId="0" fontId="3" fillId="0" borderId="22" xfId="0" applyFont="1" applyBorder="1" applyAlignment="1">
      <alignment horizontal="center" vertical="center"/>
    </xf>
    <xf numFmtId="0" fontId="3" fillId="0" borderId="6" xfId="0" applyFont="1" applyBorder="1" applyAlignment="1">
      <alignment horizontal="center" vertical="center"/>
    </xf>
    <xf numFmtId="0" fontId="3" fillId="0" borderId="23" xfId="0" applyFont="1" applyBorder="1" applyAlignment="1">
      <alignment horizontal="center" vertical="center"/>
    </xf>
    <xf numFmtId="0" fontId="3" fillId="4" borderId="0" xfId="0" applyFont="1" applyFill="1" applyAlignment="1" applyProtection="1">
      <alignment horizontal="left" vertical="top" wrapText="1"/>
      <protection locked="0"/>
    </xf>
    <xf numFmtId="0" fontId="3" fillId="0" borderId="0" xfId="0" applyFont="1" applyAlignment="1">
      <alignment horizontal="left" wrapText="1"/>
    </xf>
    <xf numFmtId="0" fontId="3" fillId="0" borderId="0" xfId="0" applyFont="1" applyAlignment="1">
      <alignment wrapText="1"/>
    </xf>
    <xf numFmtId="0" fontId="0" fillId="0" borderId="0" xfId="0" applyAlignment="1">
      <alignment wrapText="1"/>
    </xf>
    <xf numFmtId="0" fontId="6" fillId="0" borderId="0" xfId="0" applyFont="1" applyAlignment="1">
      <alignment horizontal="right"/>
    </xf>
    <xf numFmtId="0" fontId="3" fillId="0" borderId="0" xfId="0" applyFont="1" applyAlignment="1">
      <alignment horizontal="right"/>
    </xf>
    <xf numFmtId="0" fontId="7" fillId="0" borderId="0" xfId="0" applyFont="1" applyAlignment="1">
      <alignment horizontal="left" vertical="top" wrapText="1"/>
    </xf>
    <xf numFmtId="0" fontId="7" fillId="0" borderId="0" xfId="0" applyFont="1" applyAlignment="1">
      <alignment horizontal="left" wrapText="1"/>
    </xf>
    <xf numFmtId="0" fontId="3" fillId="0" borderId="22" xfId="0" applyFont="1" applyBorder="1" applyAlignment="1">
      <alignment horizontal="center"/>
    </xf>
    <xf numFmtId="0" fontId="3" fillId="0" borderId="6" xfId="0" applyFont="1" applyBorder="1" applyAlignment="1">
      <alignment horizontal="center"/>
    </xf>
    <xf numFmtId="0" fontId="3" fillId="0" borderId="23" xfId="0" applyFont="1" applyBorder="1" applyAlignment="1">
      <alignment horizont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6" fillId="0" borderId="3" xfId="0" applyFont="1" applyBorder="1" applyAlignment="1">
      <alignment horizontal="center" vertical="center"/>
    </xf>
    <xf numFmtId="0" fontId="4" fillId="0" borderId="0" xfId="0" quotePrefix="1" applyFont="1" applyAlignment="1">
      <alignment horizontal="center" vertical="center"/>
    </xf>
    <xf numFmtId="0" fontId="0" fillId="0" borderId="0" xfId="0"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top" wrapText="1"/>
    </xf>
    <xf numFmtId="0" fontId="3" fillId="0" borderId="0" xfId="0" applyFont="1" applyAlignment="1">
      <alignment horizontal="left" vertical="top" wrapText="1"/>
    </xf>
    <xf numFmtId="0" fontId="0" fillId="0" borderId="0" xfId="0" applyAlignment="1">
      <alignment vertical="top" wrapText="1"/>
    </xf>
    <xf numFmtId="0" fontId="4" fillId="0" borderId="0" xfId="0" applyFont="1" applyAlignment="1">
      <alignment vertical="top" wrapText="1"/>
    </xf>
    <xf numFmtId="0" fontId="3" fillId="4" borderId="0" xfId="3" applyFill="1" applyAlignment="1" applyProtection="1">
      <alignment horizontal="left" vertical="top" wrapText="1"/>
      <protection locked="0"/>
    </xf>
  </cellXfs>
  <cellStyles count="235">
    <cellStyle name="20% - Accent1 2" xfId="26" xr:uid="{00000000-0005-0000-0000-000000000000}"/>
    <cellStyle name="20% - Accent1 2 2" xfId="27" xr:uid="{00000000-0005-0000-0000-000001000000}"/>
    <cellStyle name="20% - Accent1 3" xfId="28" xr:uid="{00000000-0005-0000-0000-000002000000}"/>
    <cellStyle name="20% - Accent2 2" xfId="29" xr:uid="{00000000-0005-0000-0000-000003000000}"/>
    <cellStyle name="20% - Accent2 2 2" xfId="30" xr:uid="{00000000-0005-0000-0000-000004000000}"/>
    <cellStyle name="20% - Accent2 3" xfId="31" xr:uid="{00000000-0005-0000-0000-000005000000}"/>
    <cellStyle name="20% - Accent3 2" xfId="32" xr:uid="{00000000-0005-0000-0000-000006000000}"/>
    <cellStyle name="20% - Accent3 2 2" xfId="33" xr:uid="{00000000-0005-0000-0000-000007000000}"/>
    <cellStyle name="20% - Accent3 3" xfId="34" xr:uid="{00000000-0005-0000-0000-000008000000}"/>
    <cellStyle name="20% - Accent4 2" xfId="35" xr:uid="{00000000-0005-0000-0000-000009000000}"/>
    <cellStyle name="20% - Accent4 2 2" xfId="36" xr:uid="{00000000-0005-0000-0000-00000A000000}"/>
    <cellStyle name="20% - Accent4 3" xfId="37" xr:uid="{00000000-0005-0000-0000-00000B000000}"/>
    <cellStyle name="20% - Accent5 2" xfId="38" xr:uid="{00000000-0005-0000-0000-00000C000000}"/>
    <cellStyle name="20% - Accent5 2 2" xfId="39" xr:uid="{00000000-0005-0000-0000-00000D000000}"/>
    <cellStyle name="20% - Accent5 3" xfId="40" xr:uid="{00000000-0005-0000-0000-00000E000000}"/>
    <cellStyle name="20% - Accent6 2" xfId="41" xr:uid="{00000000-0005-0000-0000-00000F000000}"/>
    <cellStyle name="20% - Accent6 2 2" xfId="42" xr:uid="{00000000-0005-0000-0000-000010000000}"/>
    <cellStyle name="20% - Accent6 3" xfId="43" xr:uid="{00000000-0005-0000-0000-000011000000}"/>
    <cellStyle name="40% - Accent1 2" xfId="44" xr:uid="{00000000-0005-0000-0000-000012000000}"/>
    <cellStyle name="40% - Accent1 2 2" xfId="45" xr:uid="{00000000-0005-0000-0000-000013000000}"/>
    <cellStyle name="40% - Accent1 3" xfId="46" xr:uid="{00000000-0005-0000-0000-000014000000}"/>
    <cellStyle name="40% - Accent2 2" xfId="47" xr:uid="{00000000-0005-0000-0000-000015000000}"/>
    <cellStyle name="40% - Accent2 2 2" xfId="48" xr:uid="{00000000-0005-0000-0000-000016000000}"/>
    <cellStyle name="40% - Accent2 3" xfId="49" xr:uid="{00000000-0005-0000-0000-000017000000}"/>
    <cellStyle name="40% - Accent3 2" xfId="50" xr:uid="{00000000-0005-0000-0000-000018000000}"/>
    <cellStyle name="40% - Accent3 2 2" xfId="51" xr:uid="{00000000-0005-0000-0000-000019000000}"/>
    <cellStyle name="40% - Accent3 3" xfId="52" xr:uid="{00000000-0005-0000-0000-00001A000000}"/>
    <cellStyle name="40% - Accent4 2" xfId="53" xr:uid="{00000000-0005-0000-0000-00001B000000}"/>
    <cellStyle name="40% - Accent4 2 2" xfId="54" xr:uid="{00000000-0005-0000-0000-00001C000000}"/>
    <cellStyle name="40% - Accent4 3" xfId="55" xr:uid="{00000000-0005-0000-0000-00001D000000}"/>
    <cellStyle name="40% - Accent5 2" xfId="56" xr:uid="{00000000-0005-0000-0000-00001E000000}"/>
    <cellStyle name="40% - Accent5 2 2" xfId="57" xr:uid="{00000000-0005-0000-0000-00001F000000}"/>
    <cellStyle name="40% - Accent5 3" xfId="58" xr:uid="{00000000-0005-0000-0000-000020000000}"/>
    <cellStyle name="40% - Accent6 2" xfId="59" xr:uid="{00000000-0005-0000-0000-000021000000}"/>
    <cellStyle name="40% - Accent6 2 2" xfId="60" xr:uid="{00000000-0005-0000-0000-000022000000}"/>
    <cellStyle name="40% - Accent6 3" xfId="61" xr:uid="{00000000-0005-0000-0000-000023000000}"/>
    <cellStyle name="60% - Accent1 2" xfId="62" xr:uid="{00000000-0005-0000-0000-000024000000}"/>
    <cellStyle name="60% - Accent1 2 2" xfId="63" xr:uid="{00000000-0005-0000-0000-000025000000}"/>
    <cellStyle name="60% - Accent1 3" xfId="64" xr:uid="{00000000-0005-0000-0000-000026000000}"/>
    <cellStyle name="60% - Accent2 2" xfId="65" xr:uid="{00000000-0005-0000-0000-000027000000}"/>
    <cellStyle name="60% - Accent2 2 2" xfId="66" xr:uid="{00000000-0005-0000-0000-000028000000}"/>
    <cellStyle name="60% - Accent2 3" xfId="67" xr:uid="{00000000-0005-0000-0000-000029000000}"/>
    <cellStyle name="60% - Accent3 2" xfId="68" xr:uid="{00000000-0005-0000-0000-00002A000000}"/>
    <cellStyle name="60% - Accent3 2 2" xfId="69" xr:uid="{00000000-0005-0000-0000-00002B000000}"/>
    <cellStyle name="60% - Accent3 3" xfId="70" xr:uid="{00000000-0005-0000-0000-00002C000000}"/>
    <cellStyle name="60% - Accent4 2" xfId="71" xr:uid="{00000000-0005-0000-0000-00002D000000}"/>
    <cellStyle name="60% - Accent4 2 2" xfId="72" xr:uid="{00000000-0005-0000-0000-00002E000000}"/>
    <cellStyle name="60% - Accent4 3" xfId="73" xr:uid="{00000000-0005-0000-0000-00002F000000}"/>
    <cellStyle name="60% - Accent5 2" xfId="74" xr:uid="{00000000-0005-0000-0000-000030000000}"/>
    <cellStyle name="60% - Accent5 2 2" xfId="75" xr:uid="{00000000-0005-0000-0000-000031000000}"/>
    <cellStyle name="60% - Accent5 3" xfId="76" xr:uid="{00000000-0005-0000-0000-000032000000}"/>
    <cellStyle name="60% - Accent6 2" xfId="77" xr:uid="{00000000-0005-0000-0000-000033000000}"/>
    <cellStyle name="60% - Accent6 2 2" xfId="78" xr:uid="{00000000-0005-0000-0000-000034000000}"/>
    <cellStyle name="60% - Accent6 3" xfId="79" xr:uid="{00000000-0005-0000-0000-000035000000}"/>
    <cellStyle name="Accent1 2" xfId="80" xr:uid="{00000000-0005-0000-0000-000036000000}"/>
    <cellStyle name="Accent1 2 2" xfId="81" xr:uid="{00000000-0005-0000-0000-000037000000}"/>
    <cellStyle name="Accent1 3" xfId="82" xr:uid="{00000000-0005-0000-0000-000038000000}"/>
    <cellStyle name="Accent2 2" xfId="83" xr:uid="{00000000-0005-0000-0000-000039000000}"/>
    <cellStyle name="Accent2 2 2" xfId="84" xr:uid="{00000000-0005-0000-0000-00003A000000}"/>
    <cellStyle name="Accent2 3" xfId="85" xr:uid="{00000000-0005-0000-0000-00003B000000}"/>
    <cellStyle name="Accent3 2" xfId="86" xr:uid="{00000000-0005-0000-0000-00003C000000}"/>
    <cellStyle name="Accent3 2 2" xfId="87" xr:uid="{00000000-0005-0000-0000-00003D000000}"/>
    <cellStyle name="Accent3 3" xfId="88" xr:uid="{00000000-0005-0000-0000-00003E000000}"/>
    <cellStyle name="Accent4 2" xfId="89" xr:uid="{00000000-0005-0000-0000-00003F000000}"/>
    <cellStyle name="Accent4 2 2" xfId="90" xr:uid="{00000000-0005-0000-0000-000040000000}"/>
    <cellStyle name="Accent4 3" xfId="91" xr:uid="{00000000-0005-0000-0000-000041000000}"/>
    <cellStyle name="Accent5 2" xfId="92" xr:uid="{00000000-0005-0000-0000-000042000000}"/>
    <cellStyle name="Accent5 2 2" xfId="93" xr:uid="{00000000-0005-0000-0000-000043000000}"/>
    <cellStyle name="Accent5 3" xfId="94" xr:uid="{00000000-0005-0000-0000-000044000000}"/>
    <cellStyle name="Accent6 2" xfId="95" xr:uid="{00000000-0005-0000-0000-000045000000}"/>
    <cellStyle name="Accent6 2 2" xfId="96" xr:uid="{00000000-0005-0000-0000-000046000000}"/>
    <cellStyle name="Accent6 3" xfId="97" xr:uid="{00000000-0005-0000-0000-000047000000}"/>
    <cellStyle name="Bad 2" xfId="98" xr:uid="{00000000-0005-0000-0000-000048000000}"/>
    <cellStyle name="Bad 2 2" xfId="99" xr:uid="{00000000-0005-0000-0000-000049000000}"/>
    <cellStyle name="Bad 3" xfId="100" xr:uid="{00000000-0005-0000-0000-00004A000000}"/>
    <cellStyle name="Calculation 2" xfId="101" xr:uid="{00000000-0005-0000-0000-00004B000000}"/>
    <cellStyle name="Calculation 2 2" xfId="102" xr:uid="{00000000-0005-0000-0000-00004C000000}"/>
    <cellStyle name="Calculation 3" xfId="103" xr:uid="{00000000-0005-0000-0000-00004D000000}"/>
    <cellStyle name="Check Cell 2" xfId="104" xr:uid="{00000000-0005-0000-0000-00004E000000}"/>
    <cellStyle name="Check Cell 2 2" xfId="105" xr:uid="{00000000-0005-0000-0000-00004F000000}"/>
    <cellStyle name="Check Cell 3" xfId="106" xr:uid="{00000000-0005-0000-0000-000050000000}"/>
    <cellStyle name="Comma" xfId="1" builtinId="3"/>
    <cellStyle name="Comma [0] 2" xfId="107" xr:uid="{00000000-0005-0000-0000-000052000000}"/>
    <cellStyle name="Comma [0] 3" xfId="108" xr:uid="{00000000-0005-0000-0000-000053000000}"/>
    <cellStyle name="Comma 10" xfId="109" xr:uid="{00000000-0005-0000-0000-000054000000}"/>
    <cellStyle name="Comma 11" xfId="110" xr:uid="{00000000-0005-0000-0000-000055000000}"/>
    <cellStyle name="Comma 12" xfId="111" xr:uid="{00000000-0005-0000-0000-000056000000}"/>
    <cellStyle name="Comma 13" xfId="112" xr:uid="{00000000-0005-0000-0000-000057000000}"/>
    <cellStyle name="Comma 14" xfId="113" xr:uid="{00000000-0005-0000-0000-000058000000}"/>
    <cellStyle name="Comma 15" xfId="114" xr:uid="{00000000-0005-0000-0000-000059000000}"/>
    <cellStyle name="Comma 2" xfId="10" xr:uid="{00000000-0005-0000-0000-00005A000000}"/>
    <cellStyle name="Comma 2 2" xfId="115" xr:uid="{00000000-0005-0000-0000-00005B000000}"/>
    <cellStyle name="Comma 2 3" xfId="229" xr:uid="{00000000-0005-0000-0000-00005C000000}"/>
    <cellStyle name="Comma 3" xfId="116" xr:uid="{00000000-0005-0000-0000-00005D000000}"/>
    <cellStyle name="Comma 3 2" xfId="117" xr:uid="{00000000-0005-0000-0000-00005E000000}"/>
    <cellStyle name="Comma 3 3" xfId="118" xr:uid="{00000000-0005-0000-0000-00005F000000}"/>
    <cellStyle name="Comma 4" xfId="119" xr:uid="{00000000-0005-0000-0000-000060000000}"/>
    <cellStyle name="Comma 5" xfId="120" xr:uid="{00000000-0005-0000-0000-000061000000}"/>
    <cellStyle name="Comma 6" xfId="121" xr:uid="{00000000-0005-0000-0000-000062000000}"/>
    <cellStyle name="Comma 7" xfId="122" xr:uid="{00000000-0005-0000-0000-000063000000}"/>
    <cellStyle name="Comma 8" xfId="123" xr:uid="{00000000-0005-0000-0000-000064000000}"/>
    <cellStyle name="Comma 9" xfId="124" xr:uid="{00000000-0005-0000-0000-000065000000}"/>
    <cellStyle name="Currency" xfId="2" builtinId="4"/>
    <cellStyle name="Currency [0] 2" xfId="125" xr:uid="{00000000-0005-0000-0000-000067000000}"/>
    <cellStyle name="Currency [0] 3" xfId="126" xr:uid="{00000000-0005-0000-0000-000068000000}"/>
    <cellStyle name="Currency 10" xfId="127" xr:uid="{00000000-0005-0000-0000-000069000000}"/>
    <cellStyle name="Currency 11" xfId="128" xr:uid="{00000000-0005-0000-0000-00006A000000}"/>
    <cellStyle name="Currency 12" xfId="129" xr:uid="{00000000-0005-0000-0000-00006B000000}"/>
    <cellStyle name="Currency 13" xfId="130" xr:uid="{00000000-0005-0000-0000-00006C000000}"/>
    <cellStyle name="Currency 14" xfId="131" xr:uid="{00000000-0005-0000-0000-00006D000000}"/>
    <cellStyle name="Currency 15" xfId="132" xr:uid="{00000000-0005-0000-0000-00006E000000}"/>
    <cellStyle name="Currency 16" xfId="22" xr:uid="{00000000-0005-0000-0000-00006F000000}"/>
    <cellStyle name="Currency 2" xfId="12" xr:uid="{00000000-0005-0000-0000-000070000000}"/>
    <cellStyle name="Currency 2 2" xfId="134" xr:uid="{00000000-0005-0000-0000-000071000000}"/>
    <cellStyle name="Currency 2 3" xfId="133" xr:uid="{00000000-0005-0000-0000-000072000000}"/>
    <cellStyle name="Currency 3" xfId="135" xr:uid="{00000000-0005-0000-0000-000073000000}"/>
    <cellStyle name="Currency 4" xfId="136" xr:uid="{00000000-0005-0000-0000-000074000000}"/>
    <cellStyle name="Currency 4 2" xfId="137" xr:uid="{00000000-0005-0000-0000-000075000000}"/>
    <cellStyle name="Currency 5" xfId="138" xr:uid="{00000000-0005-0000-0000-000076000000}"/>
    <cellStyle name="Currency 6" xfId="139" xr:uid="{00000000-0005-0000-0000-000077000000}"/>
    <cellStyle name="Currency 7" xfId="140" xr:uid="{00000000-0005-0000-0000-000078000000}"/>
    <cellStyle name="Currency 8" xfId="141" xr:uid="{00000000-0005-0000-0000-000079000000}"/>
    <cellStyle name="Currency 9" xfId="142" xr:uid="{00000000-0005-0000-0000-00007A000000}"/>
    <cellStyle name="Explanatory Text 2" xfId="143" xr:uid="{00000000-0005-0000-0000-00007B000000}"/>
    <cellStyle name="Explanatory Text 2 2" xfId="144" xr:uid="{00000000-0005-0000-0000-00007C000000}"/>
    <cellStyle name="Explanatory Text 3" xfId="145" xr:uid="{00000000-0005-0000-0000-00007D000000}"/>
    <cellStyle name="Good 2" xfId="146" xr:uid="{00000000-0005-0000-0000-00007E000000}"/>
    <cellStyle name="Good 2 2" xfId="147" xr:uid="{00000000-0005-0000-0000-00007F000000}"/>
    <cellStyle name="Good 3" xfId="148" xr:uid="{00000000-0005-0000-0000-000080000000}"/>
    <cellStyle name="Heading 1 2" xfId="149" xr:uid="{00000000-0005-0000-0000-000081000000}"/>
    <cellStyle name="Heading 1 2 2" xfId="150" xr:uid="{00000000-0005-0000-0000-000082000000}"/>
    <cellStyle name="Heading 1 3" xfId="151" xr:uid="{00000000-0005-0000-0000-000083000000}"/>
    <cellStyle name="Heading 2 2" xfId="152" xr:uid="{00000000-0005-0000-0000-000084000000}"/>
    <cellStyle name="Heading 2 2 2" xfId="153" xr:uid="{00000000-0005-0000-0000-000085000000}"/>
    <cellStyle name="Heading 2 3" xfId="154" xr:uid="{00000000-0005-0000-0000-000086000000}"/>
    <cellStyle name="Heading 3 2" xfId="155" xr:uid="{00000000-0005-0000-0000-000087000000}"/>
    <cellStyle name="Heading 3 2 2" xfId="156" xr:uid="{00000000-0005-0000-0000-000088000000}"/>
    <cellStyle name="Heading 3 3" xfId="157" xr:uid="{00000000-0005-0000-0000-000089000000}"/>
    <cellStyle name="Heading 4 2" xfId="158" xr:uid="{00000000-0005-0000-0000-00008A000000}"/>
    <cellStyle name="Heading 4 2 2" xfId="159" xr:uid="{00000000-0005-0000-0000-00008B000000}"/>
    <cellStyle name="Heading 4 3" xfId="160" xr:uid="{00000000-0005-0000-0000-00008C000000}"/>
    <cellStyle name="Input 2" xfId="161" xr:uid="{00000000-0005-0000-0000-00008D000000}"/>
    <cellStyle name="Input 2 2" xfId="162" xr:uid="{00000000-0005-0000-0000-00008E000000}"/>
    <cellStyle name="Input 3" xfId="163" xr:uid="{00000000-0005-0000-0000-00008F000000}"/>
    <cellStyle name="Linked Cell 2" xfId="164" xr:uid="{00000000-0005-0000-0000-000090000000}"/>
    <cellStyle name="Linked Cell 2 2" xfId="165" xr:uid="{00000000-0005-0000-0000-000091000000}"/>
    <cellStyle name="Linked Cell 3" xfId="166" xr:uid="{00000000-0005-0000-0000-000092000000}"/>
    <cellStyle name="Neutral 2" xfId="167" xr:uid="{00000000-0005-0000-0000-000093000000}"/>
    <cellStyle name="Neutral 2 2" xfId="168" xr:uid="{00000000-0005-0000-0000-000094000000}"/>
    <cellStyle name="Neutral 3" xfId="169" xr:uid="{00000000-0005-0000-0000-000095000000}"/>
    <cellStyle name="Normal" xfId="0" builtinId="0"/>
    <cellStyle name="Normal 10" xfId="170" xr:uid="{00000000-0005-0000-0000-000097000000}"/>
    <cellStyle name="Normal 10 2" xfId="171" xr:uid="{00000000-0005-0000-0000-000098000000}"/>
    <cellStyle name="Normal 11" xfId="172" xr:uid="{00000000-0005-0000-0000-000099000000}"/>
    <cellStyle name="Normal 12" xfId="173" xr:uid="{00000000-0005-0000-0000-00009A000000}"/>
    <cellStyle name="Normal 13" xfId="174" xr:uid="{00000000-0005-0000-0000-00009B000000}"/>
    <cellStyle name="Normal 14" xfId="175" xr:uid="{00000000-0005-0000-0000-00009C000000}"/>
    <cellStyle name="Normal 15" xfId="176" xr:uid="{00000000-0005-0000-0000-00009D000000}"/>
    <cellStyle name="Normal 16" xfId="24" xr:uid="{00000000-0005-0000-0000-00009E000000}"/>
    <cellStyle name="Normal 17" xfId="21" xr:uid="{00000000-0005-0000-0000-00009F000000}"/>
    <cellStyle name="Normal 17 2" xfId="228" xr:uid="{00000000-0005-0000-0000-0000A0000000}"/>
    <cellStyle name="Normal 17 3" xfId="25" xr:uid="{00000000-0005-0000-0000-0000A1000000}"/>
    <cellStyle name="Normal 18" xfId="227" xr:uid="{00000000-0005-0000-0000-0000A2000000}"/>
    <cellStyle name="Normal 19" xfId="23" xr:uid="{00000000-0005-0000-0000-0000A3000000}"/>
    <cellStyle name="Normal 2" xfId="8" xr:uid="{00000000-0005-0000-0000-0000A4000000}"/>
    <cellStyle name="Normal 2 2" xfId="17" xr:uid="{00000000-0005-0000-0000-0000A5000000}"/>
    <cellStyle name="Normal 2 2 2" xfId="178" xr:uid="{00000000-0005-0000-0000-0000A6000000}"/>
    <cellStyle name="Normal 2 3" xfId="19" xr:uid="{00000000-0005-0000-0000-0000A7000000}"/>
    <cellStyle name="Normal 2 3 2" xfId="179" xr:uid="{00000000-0005-0000-0000-0000A8000000}"/>
    <cellStyle name="Normal 2 4" xfId="177" xr:uid="{00000000-0005-0000-0000-0000A9000000}"/>
    <cellStyle name="Normal 2 5" xfId="230" xr:uid="{00000000-0005-0000-0000-0000AA000000}"/>
    <cellStyle name="Normal 3" xfId="9" xr:uid="{00000000-0005-0000-0000-0000AB000000}"/>
    <cellStyle name="Normal 3 2" xfId="14" xr:uid="{00000000-0005-0000-0000-0000AC000000}"/>
    <cellStyle name="Normal 3 2 2" xfId="16" xr:uid="{00000000-0005-0000-0000-0000AD000000}"/>
    <cellStyle name="Normal 3 2 3" xfId="181" xr:uid="{00000000-0005-0000-0000-0000AE000000}"/>
    <cellStyle name="Normal 3 3" xfId="182" xr:uid="{00000000-0005-0000-0000-0000AF000000}"/>
    <cellStyle name="Normal 3 4" xfId="183" xr:uid="{00000000-0005-0000-0000-0000B0000000}"/>
    <cellStyle name="Normal 3 5" xfId="184" xr:uid="{00000000-0005-0000-0000-0000B1000000}"/>
    <cellStyle name="Normal 3 6" xfId="180" xr:uid="{00000000-0005-0000-0000-0000B2000000}"/>
    <cellStyle name="Normal 3 7" xfId="231" xr:uid="{00000000-0005-0000-0000-0000B3000000}"/>
    <cellStyle name="Normal 4" xfId="13" xr:uid="{00000000-0005-0000-0000-0000B4000000}"/>
    <cellStyle name="Normal 4 2" xfId="20" xr:uid="{00000000-0005-0000-0000-0000B5000000}"/>
    <cellStyle name="Normal 4 2 2" xfId="186" xr:uid="{00000000-0005-0000-0000-0000B6000000}"/>
    <cellStyle name="Normal 4 3" xfId="187" xr:uid="{00000000-0005-0000-0000-0000B7000000}"/>
    <cellStyle name="Normal 4 4" xfId="185" xr:uid="{00000000-0005-0000-0000-0000B8000000}"/>
    <cellStyle name="Normal 4 5" xfId="232" xr:uid="{00000000-0005-0000-0000-0000B9000000}"/>
    <cellStyle name="Normal 5" xfId="15" xr:uid="{00000000-0005-0000-0000-0000BA000000}"/>
    <cellStyle name="Normal 5 2" xfId="189" xr:uid="{00000000-0005-0000-0000-0000BB000000}"/>
    <cellStyle name="Normal 5 3" xfId="190" xr:uid="{00000000-0005-0000-0000-0000BC000000}"/>
    <cellStyle name="Normal 5 4" xfId="188" xr:uid="{00000000-0005-0000-0000-0000BD000000}"/>
    <cellStyle name="Normal 5 5" xfId="233" xr:uid="{00000000-0005-0000-0000-0000BE000000}"/>
    <cellStyle name="Normal 6" xfId="6" xr:uid="{00000000-0005-0000-0000-0000BF000000}"/>
    <cellStyle name="Normal 6 2" xfId="192" xr:uid="{00000000-0005-0000-0000-0000C0000000}"/>
    <cellStyle name="Normal 6 3" xfId="191" xr:uid="{00000000-0005-0000-0000-0000C1000000}"/>
    <cellStyle name="Normal 6 4" xfId="234" xr:uid="{00000000-0005-0000-0000-0000C2000000}"/>
    <cellStyle name="Normal 7" xfId="7" xr:uid="{00000000-0005-0000-0000-0000C3000000}"/>
    <cellStyle name="Normal 7 2" xfId="193" xr:uid="{00000000-0005-0000-0000-0000C4000000}"/>
    <cellStyle name="Normal 8" xfId="194" xr:uid="{00000000-0005-0000-0000-0000C5000000}"/>
    <cellStyle name="Normal 9" xfId="195" xr:uid="{00000000-0005-0000-0000-0000C6000000}"/>
    <cellStyle name="Normal_BUDGET DETAIL - SARASOTA" xfId="3" xr:uid="{00000000-0005-0000-0000-0000C7000000}"/>
    <cellStyle name="Normal_FY08 Budget Detail CBC South YFA Manatee" xfId="4" xr:uid="{00000000-0005-0000-0000-0000C8000000}"/>
    <cellStyle name="Note 2" xfId="196" xr:uid="{00000000-0005-0000-0000-0000C9000000}"/>
    <cellStyle name="Note 2 2" xfId="197" xr:uid="{00000000-0005-0000-0000-0000CA000000}"/>
    <cellStyle name="Note 2 2 2" xfId="198" xr:uid="{00000000-0005-0000-0000-0000CB000000}"/>
    <cellStyle name="Note 2 3" xfId="199" xr:uid="{00000000-0005-0000-0000-0000CC000000}"/>
    <cellStyle name="Note 2 3 2" xfId="200" xr:uid="{00000000-0005-0000-0000-0000CD000000}"/>
    <cellStyle name="Note 2 4" xfId="201" xr:uid="{00000000-0005-0000-0000-0000CE000000}"/>
    <cellStyle name="Note 2 4 2" xfId="202" xr:uid="{00000000-0005-0000-0000-0000CF000000}"/>
    <cellStyle name="Note 2 5" xfId="203" xr:uid="{00000000-0005-0000-0000-0000D0000000}"/>
    <cellStyle name="Note 3" xfId="204" xr:uid="{00000000-0005-0000-0000-0000D1000000}"/>
    <cellStyle name="Note 3 2" xfId="205" xr:uid="{00000000-0005-0000-0000-0000D2000000}"/>
    <cellStyle name="Note 4" xfId="206" xr:uid="{00000000-0005-0000-0000-0000D3000000}"/>
    <cellStyle name="Output 2" xfId="207" xr:uid="{00000000-0005-0000-0000-0000D4000000}"/>
    <cellStyle name="Output 2 2" xfId="208" xr:uid="{00000000-0005-0000-0000-0000D5000000}"/>
    <cellStyle name="Output 3" xfId="209" xr:uid="{00000000-0005-0000-0000-0000D6000000}"/>
    <cellStyle name="Percent" xfId="5" builtinId="5"/>
    <cellStyle name="Percent 2" xfId="11" xr:uid="{00000000-0005-0000-0000-0000D8000000}"/>
    <cellStyle name="Percent 2 2" xfId="211" xr:uid="{00000000-0005-0000-0000-0000D9000000}"/>
    <cellStyle name="Percent 2 3" xfId="212" xr:uid="{00000000-0005-0000-0000-0000DA000000}"/>
    <cellStyle name="Percent 2 4" xfId="210" xr:uid="{00000000-0005-0000-0000-0000DB000000}"/>
    <cellStyle name="Percent 3" xfId="18" xr:uid="{00000000-0005-0000-0000-0000DC000000}"/>
    <cellStyle name="Percent 3 2" xfId="213" xr:uid="{00000000-0005-0000-0000-0000DD000000}"/>
    <cellStyle name="Percent 4" xfId="214" xr:uid="{00000000-0005-0000-0000-0000DE000000}"/>
    <cellStyle name="Percent 5" xfId="215" xr:uid="{00000000-0005-0000-0000-0000DF000000}"/>
    <cellStyle name="Percent 6" xfId="216" xr:uid="{00000000-0005-0000-0000-0000E0000000}"/>
    <cellStyle name="Percent 7" xfId="217" xr:uid="{00000000-0005-0000-0000-0000E1000000}"/>
    <cellStyle name="Title 2" xfId="218" xr:uid="{00000000-0005-0000-0000-0000E2000000}"/>
    <cellStyle name="Title 2 2" xfId="219" xr:uid="{00000000-0005-0000-0000-0000E3000000}"/>
    <cellStyle name="Title 3" xfId="220" xr:uid="{00000000-0005-0000-0000-0000E4000000}"/>
    <cellStyle name="Total 2" xfId="221" xr:uid="{00000000-0005-0000-0000-0000E5000000}"/>
    <cellStyle name="Total 2 2" xfId="222" xr:uid="{00000000-0005-0000-0000-0000E6000000}"/>
    <cellStyle name="Total 3" xfId="223" xr:uid="{00000000-0005-0000-0000-0000E7000000}"/>
    <cellStyle name="Warning Text 2" xfId="224" xr:uid="{00000000-0005-0000-0000-0000E8000000}"/>
    <cellStyle name="Warning Text 2 2" xfId="225" xr:uid="{00000000-0005-0000-0000-0000E9000000}"/>
    <cellStyle name="Warning Text 3" xfId="226" xr:uid="{00000000-0005-0000-0000-0000EA000000}"/>
  </cellStyles>
  <dxfs count="0"/>
  <tableStyles count="0" defaultTableStyle="TableStyleMedium9" defaultPivotStyle="PivotStyleLight16"/>
  <colors>
    <mruColors>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5.bin"/><Relationship Id="rId4" Type="http://schemas.openxmlformats.org/officeDocument/2006/relationships/customProperty" Target="../customProperty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6"/>
  <sheetViews>
    <sheetView showGridLines="0" tabSelected="1" topLeftCell="A7" zoomScaleNormal="100" workbookViewId="0">
      <selection activeCell="D23" sqref="D23"/>
    </sheetView>
  </sheetViews>
  <sheetFormatPr defaultRowHeight="12.75" x14ac:dyDescent="0.2"/>
  <cols>
    <col min="1" max="1" width="9.7109375" customWidth="1"/>
    <col min="2" max="2" width="26.5703125" customWidth="1"/>
    <col min="3" max="3" width="16.5703125" customWidth="1"/>
    <col min="4" max="4" width="14.85546875" customWidth="1"/>
    <col min="5" max="5" width="16.5703125" customWidth="1"/>
    <col min="6" max="6" width="2.42578125" customWidth="1"/>
    <col min="7" max="7" width="14.5703125" style="11" bestFit="1" customWidth="1"/>
    <col min="8" max="8" width="17.85546875" customWidth="1"/>
    <col min="9" max="9" width="14.5703125" bestFit="1" customWidth="1"/>
    <col min="10" max="10" width="12.42578125" bestFit="1" customWidth="1"/>
  </cols>
  <sheetData>
    <row r="1" spans="1:9" ht="15.75" x14ac:dyDescent="0.25">
      <c r="A1" s="259" t="s">
        <v>238</v>
      </c>
      <c r="B1" s="259"/>
      <c r="C1" s="258"/>
      <c r="D1" s="258"/>
      <c r="E1" s="258"/>
      <c r="F1" s="258"/>
      <c r="G1" s="246"/>
      <c r="H1" s="246"/>
    </row>
    <row r="2" spans="1:9" x14ac:dyDescent="0.2">
      <c r="A2" s="256" t="s">
        <v>210</v>
      </c>
      <c r="B2" s="256"/>
      <c r="C2" s="256"/>
      <c r="D2" s="256"/>
      <c r="E2" s="256"/>
      <c r="F2" s="256"/>
      <c r="G2" s="256"/>
      <c r="H2" s="256"/>
    </row>
    <row r="3" spans="1:9" ht="20.100000000000001" customHeight="1" x14ac:dyDescent="0.2"/>
    <row r="4" spans="1:9" x14ac:dyDescent="0.2">
      <c r="A4" s="257" t="s">
        <v>239</v>
      </c>
      <c r="B4" s="257"/>
      <c r="C4" s="258"/>
      <c r="D4" s="258"/>
      <c r="E4" s="258"/>
      <c r="F4" s="258"/>
      <c r="G4" s="30"/>
      <c r="H4" s="30"/>
    </row>
    <row r="5" spans="1:9" x14ac:dyDescent="0.2">
      <c r="A5" s="257" t="s">
        <v>130</v>
      </c>
      <c r="B5" s="257"/>
      <c r="C5" s="257"/>
      <c r="D5" s="257"/>
      <c r="E5" s="257"/>
      <c r="F5" s="257"/>
      <c r="G5" s="257"/>
      <c r="H5" s="257"/>
    </row>
    <row r="6" spans="1:9" x14ac:dyDescent="0.2">
      <c r="A6" s="3"/>
      <c r="B6" s="4"/>
      <c r="C6" s="4"/>
      <c r="D6" s="4"/>
      <c r="E6" s="4"/>
    </row>
    <row r="7" spans="1:9" x14ac:dyDescent="0.2">
      <c r="A7" s="31" t="s">
        <v>131</v>
      </c>
      <c r="B7" s="23"/>
      <c r="C7" s="23"/>
      <c r="D7" s="23"/>
      <c r="E7" s="4"/>
    </row>
    <row r="8" spans="1:9" x14ac:dyDescent="0.2">
      <c r="A8" s="261" t="s">
        <v>132</v>
      </c>
      <c r="B8" s="261"/>
      <c r="C8" s="261"/>
      <c r="D8" s="261"/>
      <c r="E8" s="261"/>
    </row>
    <row r="9" spans="1:9" x14ac:dyDescent="0.2">
      <c r="A9" s="31" t="s">
        <v>137</v>
      </c>
      <c r="B9" s="23"/>
      <c r="C9" s="23"/>
      <c r="D9" s="23"/>
      <c r="E9" s="4"/>
    </row>
    <row r="10" spans="1:9" x14ac:dyDescent="0.2">
      <c r="A10" s="31" t="s">
        <v>138</v>
      </c>
      <c r="B10" s="23"/>
      <c r="C10" s="23"/>
      <c r="D10" s="23"/>
      <c r="E10" s="4"/>
    </row>
    <row r="11" spans="1:9" x14ac:dyDescent="0.2">
      <c r="A11" s="3"/>
      <c r="B11" s="4"/>
      <c r="C11" s="4"/>
      <c r="D11" s="4"/>
      <c r="E11" s="4"/>
    </row>
    <row r="12" spans="1:9" ht="20.100000000000001" customHeight="1" thickBot="1" x14ac:dyDescent="0.25">
      <c r="A12" s="13"/>
      <c r="B12" s="13"/>
      <c r="C12" s="13"/>
      <c r="D12" s="13"/>
      <c r="E12" s="13"/>
    </row>
    <row r="13" spans="1:9" ht="13.5" thickTop="1" x14ac:dyDescent="0.2">
      <c r="A13" s="262" t="s">
        <v>0</v>
      </c>
      <c r="B13" s="263"/>
      <c r="C13" s="2" t="s">
        <v>1</v>
      </c>
      <c r="D13" s="2" t="s">
        <v>2</v>
      </c>
      <c r="E13" s="2" t="s">
        <v>3</v>
      </c>
    </row>
    <row r="14" spans="1:9" ht="39" thickBot="1" x14ac:dyDescent="0.25">
      <c r="A14" s="264" t="s">
        <v>4</v>
      </c>
      <c r="B14" s="265"/>
      <c r="C14" s="10" t="s">
        <v>5</v>
      </c>
      <c r="D14" s="66" t="s">
        <v>107</v>
      </c>
      <c r="E14" s="10" t="s">
        <v>41</v>
      </c>
    </row>
    <row r="15" spans="1:9" ht="20.100000000000001" customHeight="1" thickTop="1" thickBot="1" x14ac:dyDescent="0.25">
      <c r="A15" t="s">
        <v>6</v>
      </c>
      <c r="B15" t="s">
        <v>29</v>
      </c>
      <c r="C15" s="82">
        <f>+'A. Salaries'!H50</f>
        <v>0</v>
      </c>
      <c r="D15" s="95">
        <v>1</v>
      </c>
      <c r="E15" s="85">
        <f>C15*D15</f>
        <v>0</v>
      </c>
      <c r="F15" s="12"/>
      <c r="H15" s="11"/>
      <c r="I15" s="11"/>
    </row>
    <row r="16" spans="1:9" ht="20.100000000000001" customHeight="1" thickTop="1" thickBot="1" x14ac:dyDescent="0.25">
      <c r="A16" t="s">
        <v>7</v>
      </c>
      <c r="B16" t="s">
        <v>28</v>
      </c>
      <c r="C16" s="83">
        <f>'B. Benefits'!D34</f>
        <v>0</v>
      </c>
      <c r="D16" s="95">
        <v>1</v>
      </c>
      <c r="E16" s="85">
        <f>C16*D16</f>
        <v>0</v>
      </c>
      <c r="F16" s="12"/>
      <c r="H16" s="11"/>
      <c r="I16" s="11"/>
    </row>
    <row r="17" spans="1:10" ht="20.100000000000001" customHeight="1" thickTop="1" thickBot="1" x14ac:dyDescent="0.25">
      <c r="A17" s="267" t="s">
        <v>110</v>
      </c>
      <c r="B17" s="267"/>
      <c r="C17" s="99">
        <f>SUM(C15:C16)</f>
        <v>0</v>
      </c>
      <c r="D17" s="96"/>
      <c r="E17" s="86">
        <f>E15+E16</f>
        <v>0</v>
      </c>
      <c r="F17" s="12"/>
      <c r="H17" s="11"/>
      <c r="I17" s="11"/>
      <c r="J17" s="190"/>
    </row>
    <row r="18" spans="1:10" ht="20.100000000000001" customHeight="1" thickTop="1" thickBot="1" x14ac:dyDescent="0.25">
      <c r="A18" t="s">
        <v>8</v>
      </c>
      <c r="B18" t="s">
        <v>17</v>
      </c>
      <c r="C18" s="84">
        <f>'C. Staff Travel'!F32</f>
        <v>0</v>
      </c>
      <c r="D18" s="95">
        <v>1</v>
      </c>
      <c r="E18" s="86">
        <f>C18*D18</f>
        <v>0</v>
      </c>
      <c r="F18" s="12"/>
      <c r="H18" s="11"/>
      <c r="I18" s="11"/>
    </row>
    <row r="19" spans="1:10" ht="20.100000000000001" customHeight="1" thickTop="1" thickBot="1" x14ac:dyDescent="0.25">
      <c r="A19" t="s">
        <v>9</v>
      </c>
      <c r="B19" t="s">
        <v>30</v>
      </c>
      <c r="C19" s="84">
        <f>'D. Vehicle'!D22</f>
        <v>0</v>
      </c>
      <c r="D19" s="95">
        <v>1</v>
      </c>
      <c r="E19" s="85">
        <f>C19*D19</f>
        <v>0</v>
      </c>
      <c r="F19" s="12"/>
      <c r="H19" s="11"/>
      <c r="I19" s="11"/>
    </row>
    <row r="20" spans="1:10" ht="20.100000000000001" customHeight="1" thickTop="1" thickBot="1" x14ac:dyDescent="0.25">
      <c r="A20" t="s">
        <v>10</v>
      </c>
      <c r="B20" s="139" t="s">
        <v>187</v>
      </c>
      <c r="C20" s="84">
        <f>'E. Communication'!D23</f>
        <v>0</v>
      </c>
      <c r="D20" s="95">
        <v>1</v>
      </c>
      <c r="E20" s="85">
        <f>C20*D20</f>
        <v>0</v>
      </c>
      <c r="F20" s="12"/>
      <c r="H20" s="11"/>
      <c r="I20" s="11"/>
    </row>
    <row r="21" spans="1:10" ht="20.100000000000001" customHeight="1" thickTop="1" thickBot="1" x14ac:dyDescent="0.25">
      <c r="A21" t="s">
        <v>11</v>
      </c>
      <c r="B21" t="s">
        <v>18</v>
      </c>
      <c r="C21" s="84">
        <f>+'F. Insurance'!D24</f>
        <v>0</v>
      </c>
      <c r="D21" s="95">
        <v>1</v>
      </c>
      <c r="E21" s="85">
        <f>C21*D21</f>
        <v>0</v>
      </c>
      <c r="F21" s="12"/>
      <c r="H21" s="11"/>
      <c r="I21" s="11"/>
    </row>
    <row r="22" spans="1:10" ht="20.100000000000001" customHeight="1" thickTop="1" thickBot="1" x14ac:dyDescent="0.25">
      <c r="A22" t="s">
        <v>12</v>
      </c>
      <c r="B22" t="s">
        <v>36</v>
      </c>
      <c r="C22" s="84">
        <f>'G. Occupancy'!D26</f>
        <v>0</v>
      </c>
      <c r="D22" s="95">
        <v>1</v>
      </c>
      <c r="E22" s="85">
        <f>C22*D22</f>
        <v>0</v>
      </c>
      <c r="F22" s="12"/>
      <c r="G22" s="64"/>
      <c r="H22" s="11"/>
      <c r="I22" s="11"/>
    </row>
    <row r="23" spans="1:10" ht="20.100000000000001" customHeight="1" thickTop="1" thickBot="1" x14ac:dyDescent="0.25">
      <c r="A23" t="s">
        <v>13</v>
      </c>
      <c r="B23" t="s">
        <v>47</v>
      </c>
      <c r="C23" s="84">
        <f>'H. Pers Recruit-Training'!D22</f>
        <v>0</v>
      </c>
      <c r="D23" s="95">
        <v>1</v>
      </c>
      <c r="E23" s="85">
        <f t="shared" ref="E23:E31" si="0">C23*D23</f>
        <v>0</v>
      </c>
      <c r="F23" s="12"/>
      <c r="H23" s="11"/>
      <c r="I23" s="11"/>
    </row>
    <row r="24" spans="1:10" ht="20.100000000000001" customHeight="1" thickTop="1" thickBot="1" x14ac:dyDescent="0.25">
      <c r="A24" t="s">
        <v>14</v>
      </c>
      <c r="B24" t="s">
        <v>37</v>
      </c>
      <c r="C24" s="84">
        <f>'I. Equipment'!D33</f>
        <v>0</v>
      </c>
      <c r="D24" s="95">
        <v>1</v>
      </c>
      <c r="E24" s="85">
        <f t="shared" si="0"/>
        <v>0</v>
      </c>
      <c r="F24" s="12"/>
      <c r="H24" s="11"/>
    </row>
    <row r="25" spans="1:10" ht="20.100000000000001" customHeight="1" thickTop="1" thickBot="1" x14ac:dyDescent="0.25">
      <c r="A25" t="s">
        <v>15</v>
      </c>
      <c r="B25" t="s">
        <v>19</v>
      </c>
      <c r="C25" s="84">
        <f>'J. Office Expense'!D21</f>
        <v>0</v>
      </c>
      <c r="D25" s="95">
        <v>1</v>
      </c>
      <c r="E25" s="85">
        <f t="shared" si="0"/>
        <v>0</v>
      </c>
      <c r="F25" s="12"/>
      <c r="H25" s="64"/>
      <c r="I25" s="12"/>
    </row>
    <row r="26" spans="1:10" ht="20.100000000000001" customHeight="1" thickTop="1" thickBot="1" x14ac:dyDescent="0.25">
      <c r="A26" t="s">
        <v>16</v>
      </c>
      <c r="B26" s="24" t="s">
        <v>88</v>
      </c>
      <c r="C26" s="84">
        <f>+'K. Program Expense'!D21</f>
        <v>0</v>
      </c>
      <c r="D26" s="95">
        <v>1</v>
      </c>
      <c r="E26" s="86">
        <f t="shared" si="0"/>
        <v>0</v>
      </c>
      <c r="F26" s="12"/>
    </row>
    <row r="27" spans="1:10" ht="20.100000000000001" customHeight="1" thickTop="1" thickBot="1" x14ac:dyDescent="0.25">
      <c r="A27" t="s">
        <v>40</v>
      </c>
      <c r="B27" t="s">
        <v>44</v>
      </c>
      <c r="C27" s="84">
        <f>'L. Professional Fees'!D22</f>
        <v>0</v>
      </c>
      <c r="D27" s="95">
        <v>1</v>
      </c>
      <c r="E27" s="85">
        <f t="shared" si="0"/>
        <v>0</v>
      </c>
      <c r="F27" s="12"/>
    </row>
    <row r="28" spans="1:10" ht="20.100000000000001" customHeight="1" thickTop="1" thickBot="1" x14ac:dyDescent="0.25">
      <c r="A28" t="s">
        <v>43</v>
      </c>
      <c r="B28" t="s">
        <v>49</v>
      </c>
      <c r="C28" s="83">
        <f>'M.Meetings &amp; Conferences'!D22</f>
        <v>0</v>
      </c>
      <c r="D28" s="95">
        <v>1</v>
      </c>
      <c r="E28" s="85">
        <f t="shared" si="0"/>
        <v>0</v>
      </c>
      <c r="F28" s="12"/>
    </row>
    <row r="29" spans="1:10" ht="20.100000000000001" customHeight="1" thickTop="1" thickBot="1" x14ac:dyDescent="0.25">
      <c r="A29" s="24" t="s">
        <v>89</v>
      </c>
      <c r="B29" s="24" t="s">
        <v>90</v>
      </c>
      <c r="C29" s="83">
        <f>'N. Direct Client Assistance'!D22</f>
        <v>0</v>
      </c>
      <c r="D29" s="95">
        <v>1</v>
      </c>
      <c r="E29" s="87">
        <f t="shared" si="0"/>
        <v>0</v>
      </c>
      <c r="F29" s="12"/>
    </row>
    <row r="30" spans="1:10" ht="29.25" customHeight="1" thickTop="1" thickBot="1" x14ac:dyDescent="0.25">
      <c r="A30" s="267" t="s">
        <v>109</v>
      </c>
      <c r="B30" s="267"/>
      <c r="C30" s="99">
        <f>SUM(C17:C29)</f>
        <v>0</v>
      </c>
      <c r="D30" s="96"/>
      <c r="E30" s="85">
        <f>SUM(E17:E29)</f>
        <v>0</v>
      </c>
      <c r="F30" s="12"/>
      <c r="G30" s="203"/>
      <c r="H30" s="51"/>
    </row>
    <row r="31" spans="1:10" ht="39.75" customHeight="1" thickTop="1" thickBot="1" x14ac:dyDescent="0.25">
      <c r="A31" s="266" t="s">
        <v>208</v>
      </c>
      <c r="B31" s="266"/>
      <c r="C31" s="98">
        <f>+'O. Administative Expense'!D17</f>
        <v>0</v>
      </c>
      <c r="D31" s="95">
        <v>1</v>
      </c>
      <c r="E31" s="87">
        <f t="shared" si="0"/>
        <v>0</v>
      </c>
      <c r="F31" s="12"/>
      <c r="I31" s="11"/>
      <c r="J31" s="12"/>
    </row>
    <row r="32" spans="1:10" ht="26.25" customHeight="1" thickTop="1" thickBot="1" x14ac:dyDescent="0.3">
      <c r="A32" s="268" t="s">
        <v>185</v>
      </c>
      <c r="B32" s="268"/>
      <c r="C32" s="97">
        <f>IFERROR(C31/C30,0)</f>
        <v>0</v>
      </c>
      <c r="D32" s="269" t="str">
        <f>IF(C32&lt;0.1,"","Over 10%")</f>
        <v/>
      </c>
      <c r="E32" s="269"/>
      <c r="F32" s="12"/>
      <c r="I32" s="12"/>
    </row>
    <row r="33" spans="1:10" s="26" customFormat="1" ht="45" customHeight="1" thickTop="1" thickBot="1" x14ac:dyDescent="0.3">
      <c r="B33" s="37" t="s">
        <v>108</v>
      </c>
      <c r="C33" s="88">
        <f>SUM(C30:C31)</f>
        <v>0</v>
      </c>
      <c r="D33" s="36" t="s">
        <v>133</v>
      </c>
      <c r="E33" s="88">
        <f>E30+E31</f>
        <v>0</v>
      </c>
      <c r="F33" s="35"/>
      <c r="G33" s="202"/>
      <c r="H33" s="202"/>
      <c r="I33" s="35"/>
      <c r="J33" s="12"/>
    </row>
    <row r="34" spans="1:10" s="26" customFormat="1" ht="14.25" thickTop="1" thickBot="1" x14ac:dyDescent="0.25">
      <c r="F34" s="35"/>
      <c r="G34" s="202"/>
    </row>
    <row r="35" spans="1:10" s="26" customFormat="1" ht="14.25" thickTop="1" thickBot="1" x14ac:dyDescent="0.25">
      <c r="A35" s="26" t="s">
        <v>207</v>
      </c>
      <c r="C35" s="83">
        <f>+'P. Match'!D21</f>
        <v>0</v>
      </c>
      <c r="D35" s="95">
        <v>1</v>
      </c>
      <c r="E35" s="87">
        <f t="shared" ref="E35" si="1">C35*D35</f>
        <v>0</v>
      </c>
      <c r="F35" s="35"/>
      <c r="G35" s="202"/>
    </row>
    <row r="36" spans="1:10" s="26" customFormat="1" ht="13.5" thickTop="1" x14ac:dyDescent="0.2">
      <c r="F36" s="35"/>
      <c r="G36" s="202"/>
    </row>
    <row r="37" spans="1:10" s="26" customFormat="1" x14ac:dyDescent="0.2">
      <c r="A37" s="219" t="s">
        <v>227</v>
      </c>
      <c r="B37" s="219"/>
      <c r="C37" s="219"/>
      <c r="D37" s="280">
        <v>83175</v>
      </c>
      <c r="E37" s="281"/>
      <c r="F37" s="35"/>
      <c r="G37" s="202"/>
    </row>
    <row r="38" spans="1:10" s="26" customFormat="1" x14ac:dyDescent="0.2">
      <c r="F38" s="35"/>
      <c r="G38" s="202"/>
    </row>
    <row r="39" spans="1:10" s="26" customFormat="1" ht="13.5" thickBot="1" x14ac:dyDescent="0.25">
      <c r="F39" s="35"/>
      <c r="G39" s="202"/>
    </row>
    <row r="40" spans="1:10" s="26" customFormat="1" x14ac:dyDescent="0.2">
      <c r="A40" s="271" t="s">
        <v>226</v>
      </c>
      <c r="B40" s="272"/>
      <c r="C40" s="272"/>
      <c r="D40" s="273"/>
      <c r="E40" s="282">
        <v>227500</v>
      </c>
      <c r="F40" s="35"/>
      <c r="G40" s="202"/>
    </row>
    <row r="41" spans="1:10" s="26" customFormat="1" x14ac:dyDescent="0.2">
      <c r="A41" s="274"/>
      <c r="B41" s="275"/>
      <c r="C41" s="275"/>
      <c r="D41" s="276"/>
      <c r="E41" s="283"/>
      <c r="F41" s="35"/>
      <c r="G41" s="202"/>
    </row>
    <row r="42" spans="1:10" s="26" customFormat="1" ht="13.5" thickBot="1" x14ac:dyDescent="0.25">
      <c r="A42" s="277"/>
      <c r="B42" s="278"/>
      <c r="C42" s="278"/>
      <c r="D42" s="279"/>
      <c r="E42" s="284"/>
      <c r="F42" s="35"/>
      <c r="G42" s="202"/>
    </row>
    <row r="43" spans="1:10" s="26" customFormat="1" x14ac:dyDescent="0.2">
      <c r="F43" s="35"/>
      <c r="G43" s="202"/>
    </row>
    <row r="44" spans="1:10" s="26" customFormat="1" x14ac:dyDescent="0.2">
      <c r="F44" s="35"/>
      <c r="G44" s="202"/>
    </row>
    <row r="45" spans="1:10" s="26" customFormat="1" x14ac:dyDescent="0.2">
      <c r="F45" s="35"/>
      <c r="G45" s="202"/>
    </row>
    <row r="46" spans="1:10" s="26" customFormat="1" x14ac:dyDescent="0.2">
      <c r="F46" s="35"/>
      <c r="G46" s="202"/>
    </row>
    <row r="47" spans="1:10" ht="12.75" customHeight="1" x14ac:dyDescent="0.2">
      <c r="A47" s="266" t="s">
        <v>58</v>
      </c>
      <c r="B47" s="266"/>
      <c r="C47" s="266"/>
      <c r="D47" s="266"/>
      <c r="E47" s="266"/>
      <c r="F47" s="266"/>
    </row>
    <row r="48" spans="1:10" x14ac:dyDescent="0.2">
      <c r="A48" s="266"/>
      <c r="B48" s="266"/>
      <c r="C48" s="266"/>
      <c r="D48" s="266"/>
      <c r="E48" s="266"/>
      <c r="F48" s="266"/>
    </row>
    <row r="49" spans="1:8" x14ac:dyDescent="0.2">
      <c r="A49" s="266"/>
      <c r="B49" s="266"/>
      <c r="C49" s="266"/>
      <c r="D49" s="266"/>
      <c r="E49" s="266"/>
      <c r="F49" s="266"/>
    </row>
    <row r="50" spans="1:8" x14ac:dyDescent="0.2">
      <c r="A50" s="51"/>
      <c r="B50" s="51"/>
      <c r="C50" s="51"/>
      <c r="D50" s="51"/>
      <c r="E50" s="51"/>
      <c r="F50" s="51"/>
    </row>
    <row r="51" spans="1:8" x14ac:dyDescent="0.2">
      <c r="A51" s="270" t="s">
        <v>135</v>
      </c>
      <c r="B51" s="270"/>
      <c r="C51" s="270"/>
      <c r="D51" s="270"/>
      <c r="E51" s="270"/>
      <c r="F51" s="270"/>
      <c r="G51" s="270"/>
      <c r="H51" s="270"/>
    </row>
    <row r="52" spans="1:8" x14ac:dyDescent="0.2">
      <c r="A52" s="260"/>
      <c r="B52" s="260"/>
      <c r="C52" s="260"/>
      <c r="D52" s="260"/>
      <c r="E52" s="260"/>
      <c r="F52" s="260"/>
      <c r="G52" s="260"/>
      <c r="H52" s="260"/>
    </row>
    <row r="53" spans="1:8" x14ac:dyDescent="0.2">
      <c r="A53" s="260"/>
      <c r="B53" s="260"/>
      <c r="C53" s="260"/>
      <c r="D53" s="260"/>
      <c r="E53" s="260"/>
      <c r="F53" s="260"/>
      <c r="G53" s="260"/>
      <c r="H53" s="260"/>
    </row>
    <row r="54" spans="1:8" x14ac:dyDescent="0.2">
      <c r="A54" s="260"/>
      <c r="B54" s="260"/>
      <c r="C54" s="260"/>
      <c r="D54" s="260"/>
      <c r="E54" s="260"/>
      <c r="F54" s="260"/>
      <c r="G54" s="260"/>
      <c r="H54" s="260"/>
    </row>
    <row r="55" spans="1:8" x14ac:dyDescent="0.2">
      <c r="A55" s="260"/>
      <c r="B55" s="260"/>
      <c r="C55" s="260"/>
      <c r="D55" s="260"/>
      <c r="E55" s="260"/>
      <c r="F55" s="260"/>
      <c r="G55" s="260"/>
      <c r="H55" s="260"/>
    </row>
    <row r="56" spans="1:8" x14ac:dyDescent="0.2">
      <c r="A56" s="260"/>
      <c r="B56" s="260"/>
      <c r="C56" s="260"/>
      <c r="D56" s="260"/>
      <c r="E56" s="260"/>
      <c r="F56" s="260"/>
      <c r="G56" s="260"/>
      <c r="H56" s="260"/>
    </row>
  </sheetData>
  <sheetProtection sheet="1" selectLockedCells="1"/>
  <dataConsolidate/>
  <mergeCells count="20">
    <mergeCell ref="A52:H56"/>
    <mergeCell ref="A8:E8"/>
    <mergeCell ref="A13:B13"/>
    <mergeCell ref="A14:B14"/>
    <mergeCell ref="A47:F49"/>
    <mergeCell ref="A30:B30"/>
    <mergeCell ref="A17:B17"/>
    <mergeCell ref="A31:B31"/>
    <mergeCell ref="A32:B32"/>
    <mergeCell ref="D32:E32"/>
    <mergeCell ref="A51:H51"/>
    <mergeCell ref="A40:D42"/>
    <mergeCell ref="D37:E37"/>
    <mergeCell ref="E40:E42"/>
    <mergeCell ref="A2:H2"/>
    <mergeCell ref="A5:H5"/>
    <mergeCell ref="C1:F1"/>
    <mergeCell ref="A1:B1"/>
    <mergeCell ref="A4:B4"/>
    <mergeCell ref="C4:F4"/>
  </mergeCells>
  <phoneticPr fontId="9" type="noConversion"/>
  <printOptions horizontalCentered="1"/>
  <pageMargins left="0.4" right="0.21" top="0.55000000000000004" bottom="0.88" header="0.33" footer="0.5"/>
  <pageSetup scale="73" orientation="portrait" r:id="rId1"/>
  <headerFooter alignWithMargins="0"/>
  <ignoredErrors>
    <ignoredError sqref="E17 E30"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42"/>
  <sheetViews>
    <sheetView showGridLines="0" zoomScaleNormal="100" workbookViewId="0">
      <selection activeCell="A16" sqref="A16"/>
    </sheetView>
  </sheetViews>
  <sheetFormatPr defaultRowHeight="12.75" x14ac:dyDescent="0.2"/>
  <cols>
    <col min="1" max="1" width="33.5703125" customWidth="1"/>
    <col min="2" max="2" width="16.85546875" customWidth="1"/>
    <col min="3" max="3" width="14.7109375" customWidth="1"/>
    <col min="4" max="4" width="17.42578125" customWidth="1"/>
    <col min="5" max="5" width="9.5703125" bestFit="1" customWidth="1"/>
    <col min="6" max="8" width="12.7109375" customWidth="1"/>
  </cols>
  <sheetData>
    <row r="1" spans="1:8" x14ac:dyDescent="0.2">
      <c r="A1" s="285" t="str">
        <f>CONCATENATE(Summary!A1," ",Summary!C1)</f>
        <v xml:space="preserve">Agency Name: </v>
      </c>
      <c r="B1" s="285"/>
      <c r="C1" s="285"/>
      <c r="D1" s="285"/>
      <c r="E1" s="285"/>
      <c r="F1" s="285"/>
      <c r="G1" s="285"/>
      <c r="H1" s="285"/>
    </row>
    <row r="2" spans="1:8" x14ac:dyDescent="0.2">
      <c r="A2" s="285" t="str">
        <f>Summary!A2</f>
        <v>ANNUAL 12 MONTH PERIOD</v>
      </c>
      <c r="B2" s="285"/>
      <c r="C2" s="285"/>
      <c r="D2" s="285"/>
    </row>
    <row r="3" spans="1:8" ht="20.100000000000001" customHeight="1" x14ac:dyDescent="0.2"/>
    <row r="4" spans="1:8" x14ac:dyDescent="0.2">
      <c r="A4" s="3" t="str">
        <f>Summary!A4</f>
        <v xml:space="preserve"> SERVICE:</v>
      </c>
      <c r="B4" s="4"/>
      <c r="C4" s="4"/>
      <c r="D4" s="4"/>
    </row>
    <row r="5" spans="1:8" x14ac:dyDescent="0.2">
      <c r="A5" s="3"/>
      <c r="B5" s="4"/>
      <c r="C5" s="4"/>
      <c r="D5" s="4"/>
    </row>
    <row r="6" spans="1:8" x14ac:dyDescent="0.2">
      <c r="A6" s="5" t="s">
        <v>38</v>
      </c>
      <c r="B6" s="4"/>
      <c r="C6" s="4"/>
      <c r="D6" s="4"/>
    </row>
    <row r="7" spans="1:8" x14ac:dyDescent="0.2">
      <c r="A7" s="5"/>
      <c r="B7" s="4"/>
      <c r="C7" s="4"/>
      <c r="D7" s="4"/>
    </row>
    <row r="8" spans="1:8" x14ac:dyDescent="0.2">
      <c r="A8" s="144" t="s">
        <v>151</v>
      </c>
      <c r="B8" s="23"/>
      <c r="C8" s="23"/>
      <c r="D8" s="23"/>
    </row>
    <row r="9" spans="1:8" x14ac:dyDescent="0.2">
      <c r="A9" s="144" t="s">
        <v>164</v>
      </c>
      <c r="B9" s="23"/>
      <c r="C9" s="23"/>
      <c r="D9" s="23"/>
    </row>
    <row r="10" spans="1:8" x14ac:dyDescent="0.2">
      <c r="A10" s="144" t="s">
        <v>165</v>
      </c>
      <c r="B10" s="23"/>
      <c r="C10" s="23"/>
      <c r="D10" s="23"/>
    </row>
    <row r="11" spans="1:8" x14ac:dyDescent="0.2">
      <c r="A11" s="31" t="s">
        <v>125</v>
      </c>
      <c r="B11" s="23"/>
      <c r="C11" s="23"/>
      <c r="D11" s="23"/>
      <c r="E11" s="1"/>
    </row>
    <row r="12" spans="1:8" x14ac:dyDescent="0.2">
      <c r="A12" s="289" t="s">
        <v>198</v>
      </c>
      <c r="B12" s="289"/>
      <c r="C12" s="289"/>
      <c r="D12" s="289"/>
      <c r="E12" s="15"/>
    </row>
    <row r="13" spans="1:8" x14ac:dyDescent="0.2">
      <c r="A13" s="201"/>
      <c r="B13" s="201"/>
      <c r="C13" s="201"/>
      <c r="D13" s="201"/>
      <c r="E13" s="15"/>
    </row>
    <row r="14" spans="1:8" x14ac:dyDescent="0.2">
      <c r="A14" s="2" t="s">
        <v>0</v>
      </c>
      <c r="B14" s="2" t="s">
        <v>1</v>
      </c>
      <c r="C14" s="2" t="s">
        <v>2</v>
      </c>
      <c r="D14" s="2" t="s">
        <v>3</v>
      </c>
      <c r="F14" s="305" t="s">
        <v>199</v>
      </c>
      <c r="G14" s="306"/>
      <c r="H14" s="307"/>
    </row>
    <row r="15" spans="1:8" ht="38.25" customHeight="1" thickBot="1" x14ac:dyDescent="0.25">
      <c r="A15" s="53" t="s">
        <v>69</v>
      </c>
      <c r="B15" s="53" t="s">
        <v>22</v>
      </c>
      <c r="C15" s="53" t="s">
        <v>84</v>
      </c>
      <c r="D15" s="53" t="s">
        <v>70</v>
      </c>
      <c r="F15" s="208" t="str">
        <f>+'B. Benefits'!H16</f>
        <v>XX/XX/XXXX</v>
      </c>
      <c r="G15" s="208" t="str">
        <f>+'B. Benefits'!I16</f>
        <v>XX/XX/XXXX</v>
      </c>
      <c r="H15" s="208" t="str">
        <f>+'B. Benefits'!J16</f>
        <v>XX/XX/XXXX</v>
      </c>
    </row>
    <row r="16" spans="1:8" ht="13.5" thickTop="1" x14ac:dyDescent="0.2">
      <c r="A16" s="183"/>
      <c r="B16" s="181"/>
      <c r="C16" s="115"/>
      <c r="D16" s="91">
        <f>IFERROR(B16*C16,0)</f>
        <v>0</v>
      </c>
      <c r="F16" s="247"/>
      <c r="G16" s="247"/>
      <c r="H16" s="247"/>
    </row>
    <row r="17" spans="1:8" x14ac:dyDescent="0.2">
      <c r="A17" s="184"/>
      <c r="B17" s="182"/>
      <c r="C17" s="117"/>
      <c r="D17" s="91">
        <f t="shared" ref="D17:D32" si="0">IFERROR(B17*C17,0)</f>
        <v>0</v>
      </c>
      <c r="F17" s="247"/>
      <c r="G17" s="247"/>
      <c r="H17" s="247"/>
    </row>
    <row r="18" spans="1:8" x14ac:dyDescent="0.2">
      <c r="A18" s="185"/>
      <c r="B18" s="182"/>
      <c r="C18" s="117"/>
      <c r="D18" s="91">
        <f t="shared" si="0"/>
        <v>0</v>
      </c>
      <c r="F18" s="247"/>
      <c r="G18" s="247"/>
      <c r="H18" s="247"/>
    </row>
    <row r="19" spans="1:8" x14ac:dyDescent="0.2">
      <c r="A19" s="184"/>
      <c r="B19" s="182"/>
      <c r="C19" s="117"/>
      <c r="D19" s="91">
        <f t="shared" si="0"/>
        <v>0</v>
      </c>
      <c r="F19" s="247"/>
      <c r="G19" s="247"/>
      <c r="H19" s="247"/>
    </row>
    <row r="20" spans="1:8" x14ac:dyDescent="0.2">
      <c r="A20" s="184"/>
      <c r="B20" s="182"/>
      <c r="C20" s="117"/>
      <c r="D20" s="91">
        <f t="shared" si="0"/>
        <v>0</v>
      </c>
      <c r="F20" s="247"/>
      <c r="G20" s="247"/>
      <c r="H20" s="247"/>
    </row>
    <row r="21" spans="1:8" x14ac:dyDescent="0.2">
      <c r="A21" s="184"/>
      <c r="B21" s="182"/>
      <c r="C21" s="117"/>
      <c r="D21" s="91">
        <f t="shared" si="0"/>
        <v>0</v>
      </c>
      <c r="F21" s="247"/>
      <c r="G21" s="247"/>
      <c r="H21" s="247"/>
    </row>
    <row r="22" spans="1:8" x14ac:dyDescent="0.2">
      <c r="A22" s="184"/>
      <c r="B22" s="182"/>
      <c r="C22" s="117"/>
      <c r="D22" s="91">
        <f t="shared" si="0"/>
        <v>0</v>
      </c>
      <c r="F22" s="247"/>
      <c r="G22" s="247"/>
      <c r="H22" s="247"/>
    </row>
    <row r="23" spans="1:8" x14ac:dyDescent="0.2">
      <c r="A23" s="119"/>
      <c r="B23" s="116"/>
      <c r="C23" s="117"/>
      <c r="D23" s="91">
        <f t="shared" si="0"/>
        <v>0</v>
      </c>
      <c r="F23" s="247"/>
      <c r="G23" s="247"/>
      <c r="H23" s="247"/>
    </row>
    <row r="24" spans="1:8" x14ac:dyDescent="0.2">
      <c r="A24" s="119"/>
      <c r="B24" s="116"/>
      <c r="C24" s="117"/>
      <c r="D24" s="91">
        <f t="shared" si="0"/>
        <v>0</v>
      </c>
      <c r="F24" s="247"/>
      <c r="G24" s="247"/>
      <c r="H24" s="247"/>
    </row>
    <row r="25" spans="1:8" x14ac:dyDescent="0.2">
      <c r="A25" s="119"/>
      <c r="B25" s="116"/>
      <c r="C25" s="117"/>
      <c r="D25" s="91">
        <f t="shared" si="0"/>
        <v>0</v>
      </c>
      <c r="F25" s="247"/>
      <c r="G25" s="247"/>
      <c r="H25" s="247"/>
    </row>
    <row r="26" spans="1:8" x14ac:dyDescent="0.2">
      <c r="A26" s="119"/>
      <c r="B26" s="116"/>
      <c r="C26" s="117"/>
      <c r="D26" s="91">
        <f t="shared" si="0"/>
        <v>0</v>
      </c>
      <c r="F26" s="247"/>
      <c r="G26" s="247"/>
      <c r="H26" s="247"/>
    </row>
    <row r="27" spans="1:8" x14ac:dyDescent="0.2">
      <c r="A27" s="119"/>
      <c r="B27" s="116"/>
      <c r="C27" s="117"/>
      <c r="D27" s="91">
        <f t="shared" si="0"/>
        <v>0</v>
      </c>
      <c r="F27" s="247"/>
      <c r="G27" s="247"/>
      <c r="H27" s="247"/>
    </row>
    <row r="28" spans="1:8" x14ac:dyDescent="0.2">
      <c r="A28" s="119"/>
      <c r="B28" s="116"/>
      <c r="C28" s="117"/>
      <c r="D28" s="91">
        <f t="shared" si="0"/>
        <v>0</v>
      </c>
      <c r="F28" s="247"/>
      <c r="G28" s="247"/>
      <c r="H28" s="247"/>
    </row>
    <row r="29" spans="1:8" x14ac:dyDescent="0.2">
      <c r="A29" s="120"/>
      <c r="B29" s="109"/>
      <c r="C29" s="110"/>
      <c r="D29" s="91">
        <f t="shared" si="0"/>
        <v>0</v>
      </c>
      <c r="F29" s="247"/>
      <c r="G29" s="247"/>
      <c r="H29" s="247"/>
    </row>
    <row r="30" spans="1:8" x14ac:dyDescent="0.2">
      <c r="A30" s="120"/>
      <c r="B30" s="109"/>
      <c r="C30" s="110"/>
      <c r="D30" s="91">
        <f t="shared" si="0"/>
        <v>0</v>
      </c>
      <c r="F30" s="247"/>
      <c r="G30" s="247"/>
      <c r="H30" s="247"/>
    </row>
    <row r="31" spans="1:8" x14ac:dyDescent="0.2">
      <c r="A31" s="120"/>
      <c r="B31" s="109"/>
      <c r="C31" s="118"/>
      <c r="D31" s="91">
        <f t="shared" si="0"/>
        <v>0</v>
      </c>
      <c r="F31" s="247"/>
      <c r="G31" s="247"/>
      <c r="H31" s="247"/>
    </row>
    <row r="32" spans="1:8" x14ac:dyDescent="0.2">
      <c r="A32" s="120"/>
      <c r="B32" s="109"/>
      <c r="C32" s="118"/>
      <c r="D32" s="91">
        <f t="shared" si="0"/>
        <v>0</v>
      </c>
      <c r="F32" s="247"/>
      <c r="G32" s="247"/>
      <c r="H32" s="247"/>
    </row>
    <row r="33" spans="1:8" ht="26.25" customHeight="1" thickBot="1" x14ac:dyDescent="0.25">
      <c r="B33" s="40"/>
      <c r="C33" s="42" t="s">
        <v>21</v>
      </c>
      <c r="D33" s="89">
        <f>SUM(D16:D32)</f>
        <v>0</v>
      </c>
      <c r="E33" s="42" t="s">
        <v>21</v>
      </c>
      <c r="F33" s="89">
        <f>SUM(F16:F32)</f>
        <v>0</v>
      </c>
      <c r="G33" s="89">
        <f>SUM(G16:G32)</f>
        <v>0</v>
      </c>
      <c r="H33" s="89">
        <f>SUM(H16:H32)</f>
        <v>0</v>
      </c>
    </row>
    <row r="34" spans="1:8" ht="13.5" thickTop="1" x14ac:dyDescent="0.2">
      <c r="B34" s="19"/>
      <c r="C34" s="14"/>
      <c r="D34" s="20"/>
    </row>
    <row r="35" spans="1:8" ht="26.25" customHeight="1" x14ac:dyDescent="0.2">
      <c r="A35" s="270" t="s">
        <v>71</v>
      </c>
      <c r="B35" s="270"/>
      <c r="C35" s="270"/>
      <c r="D35" s="270"/>
    </row>
    <row r="36" spans="1:8" x14ac:dyDescent="0.2">
      <c r="A36" s="297"/>
      <c r="B36" s="260"/>
      <c r="C36" s="260"/>
      <c r="D36" s="260"/>
    </row>
    <row r="37" spans="1:8" x14ac:dyDescent="0.2">
      <c r="A37" s="260"/>
      <c r="B37" s="260"/>
      <c r="C37" s="260"/>
      <c r="D37" s="260"/>
    </row>
    <row r="38" spans="1:8" x14ac:dyDescent="0.2">
      <c r="A38" s="260"/>
      <c r="B38" s="260"/>
      <c r="C38" s="260"/>
      <c r="D38" s="260"/>
    </row>
    <row r="39" spans="1:8" x14ac:dyDescent="0.2">
      <c r="A39" s="260"/>
      <c r="B39" s="260"/>
      <c r="C39" s="260"/>
      <c r="D39" s="260"/>
    </row>
    <row r="40" spans="1:8" x14ac:dyDescent="0.2">
      <c r="A40" s="260"/>
      <c r="B40" s="260"/>
      <c r="C40" s="260"/>
      <c r="D40" s="260"/>
    </row>
    <row r="41" spans="1:8" x14ac:dyDescent="0.2">
      <c r="A41" s="260"/>
      <c r="B41" s="260"/>
      <c r="C41" s="260"/>
      <c r="D41" s="260"/>
    </row>
    <row r="42" spans="1:8" x14ac:dyDescent="0.2">
      <c r="A42" s="260"/>
      <c r="B42" s="260"/>
      <c r="C42" s="260"/>
      <c r="D42" s="260"/>
    </row>
  </sheetData>
  <sheetProtection sheet="1" selectLockedCells="1"/>
  <mergeCells count="6">
    <mergeCell ref="A1:H1"/>
    <mergeCell ref="F14:H14"/>
    <mergeCell ref="A36:D42"/>
    <mergeCell ref="A35:D35"/>
    <mergeCell ref="A2:D2"/>
    <mergeCell ref="A12:D12"/>
  </mergeCells>
  <phoneticPr fontId="9"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30"/>
  <sheetViews>
    <sheetView showGridLines="0" zoomScaleNormal="100" workbookViewId="0">
      <selection activeCell="A15" sqref="A15"/>
    </sheetView>
  </sheetViews>
  <sheetFormatPr defaultRowHeight="12.75" x14ac:dyDescent="0.2"/>
  <cols>
    <col min="1" max="1" width="38.28515625" customWidth="1"/>
    <col min="2" max="2" width="16.85546875" customWidth="1"/>
    <col min="3" max="3" width="13.28515625" customWidth="1"/>
    <col min="4" max="4" width="17.42578125" customWidth="1"/>
    <col min="5" max="5" width="9.5703125" bestFit="1" customWidth="1"/>
    <col min="6" max="8" width="12.7109375" customWidth="1"/>
  </cols>
  <sheetData>
    <row r="1" spans="1:8" x14ac:dyDescent="0.2">
      <c r="A1" s="285" t="str">
        <f>CONCATENATE(Summary!A1," ",Summary!C1)</f>
        <v xml:space="preserve">Agency Name: </v>
      </c>
      <c r="B1" s="285"/>
      <c r="C1" s="285"/>
      <c r="D1" s="285"/>
      <c r="E1" s="285"/>
      <c r="F1" s="285"/>
      <c r="G1" s="285"/>
      <c r="H1" s="285"/>
    </row>
    <row r="2" spans="1:8" x14ac:dyDescent="0.2">
      <c r="A2" s="285" t="str">
        <f>Summary!A2</f>
        <v>ANNUAL 12 MONTH PERIOD</v>
      </c>
      <c r="B2" s="285"/>
      <c r="C2" s="285"/>
      <c r="D2" s="285"/>
    </row>
    <row r="3" spans="1:8" ht="20.100000000000001" customHeight="1" x14ac:dyDescent="0.2"/>
    <row r="4" spans="1:8" x14ac:dyDescent="0.2">
      <c r="A4" s="3" t="str">
        <f>Summary!A4</f>
        <v xml:space="preserve"> SERVICE:</v>
      </c>
      <c r="B4" s="4"/>
      <c r="C4" s="4"/>
      <c r="D4" s="4"/>
    </row>
    <row r="5" spans="1:8" x14ac:dyDescent="0.2">
      <c r="A5" s="3"/>
      <c r="B5" s="4"/>
      <c r="C5" s="4"/>
      <c r="D5" s="4"/>
    </row>
    <row r="6" spans="1:8" x14ac:dyDescent="0.2">
      <c r="A6" s="5" t="s">
        <v>39</v>
      </c>
      <c r="B6" s="4"/>
      <c r="C6" s="4"/>
      <c r="D6" s="4"/>
    </row>
    <row r="7" spans="1:8" x14ac:dyDescent="0.2">
      <c r="A7" s="5"/>
      <c r="B7" s="4"/>
      <c r="C7" s="4"/>
      <c r="D7" s="4"/>
    </row>
    <row r="8" spans="1:8" x14ac:dyDescent="0.2">
      <c r="A8" s="67" t="s">
        <v>126</v>
      </c>
      <c r="B8" s="68"/>
      <c r="C8" s="68"/>
      <c r="D8" s="68"/>
    </row>
    <row r="9" spans="1:8" x14ac:dyDescent="0.2">
      <c r="A9" s="318" t="s">
        <v>160</v>
      </c>
      <c r="B9" s="261"/>
      <c r="C9" s="261"/>
      <c r="D9" s="68"/>
    </row>
    <row r="10" spans="1:8" x14ac:dyDescent="0.2">
      <c r="A10" s="67" t="s">
        <v>61</v>
      </c>
      <c r="B10" s="68"/>
      <c r="C10" s="68"/>
      <c r="D10" s="68"/>
    </row>
    <row r="11" spans="1:8" x14ac:dyDescent="0.2">
      <c r="A11" s="67" t="s">
        <v>103</v>
      </c>
      <c r="B11" s="68"/>
      <c r="C11" s="68"/>
      <c r="D11" s="68"/>
    </row>
    <row r="12" spans="1:8" ht="20.100000000000001" customHeight="1" x14ac:dyDescent="0.2">
      <c r="A12" s="289" t="s">
        <v>198</v>
      </c>
      <c r="B12" s="289"/>
      <c r="C12" s="289"/>
      <c r="D12" s="289"/>
    </row>
    <row r="13" spans="1:8" x14ac:dyDescent="0.2">
      <c r="A13" s="61" t="s">
        <v>0</v>
      </c>
      <c r="B13" s="61" t="s">
        <v>1</v>
      </c>
      <c r="C13" s="61" t="s">
        <v>2</v>
      </c>
      <c r="D13" s="61" t="s">
        <v>3</v>
      </c>
      <c r="F13" s="305" t="s">
        <v>199</v>
      </c>
      <c r="G13" s="306"/>
      <c r="H13" s="307"/>
    </row>
    <row r="14" spans="1:8" ht="39" thickBot="1" x14ac:dyDescent="0.25">
      <c r="A14" s="10" t="s">
        <v>24</v>
      </c>
      <c r="B14" s="53" t="s">
        <v>22</v>
      </c>
      <c r="C14" s="53" t="s">
        <v>84</v>
      </c>
      <c r="D14" s="53" t="s">
        <v>72</v>
      </c>
      <c r="E14" s="1"/>
      <c r="F14" s="208" t="str">
        <f>+'B. Benefits'!H16</f>
        <v>XX/XX/XXXX</v>
      </c>
      <c r="G14" s="208" t="str">
        <f>+'B. Benefits'!I16</f>
        <v>XX/XX/XXXX</v>
      </c>
      <c r="H14" s="208" t="str">
        <f>+'B. Benefits'!J16</f>
        <v>XX/XX/XXXX</v>
      </c>
    </row>
    <row r="15" spans="1:8" ht="13.5" thickTop="1" x14ac:dyDescent="0.2">
      <c r="A15" s="199"/>
      <c r="B15" s="179"/>
      <c r="C15" s="108"/>
      <c r="D15" s="91">
        <f>IFERROR(B15*C15,0)</f>
        <v>0</v>
      </c>
      <c r="E15" s="15"/>
      <c r="F15" s="247"/>
      <c r="G15" s="247"/>
      <c r="H15" s="247"/>
    </row>
    <row r="16" spans="1:8" x14ac:dyDescent="0.2">
      <c r="A16" s="200"/>
      <c r="B16" s="180"/>
      <c r="C16" s="110"/>
      <c r="D16" s="91">
        <f t="shared" ref="D16:D20" si="0">IFERROR(B16*C16,0)</f>
        <v>0</v>
      </c>
      <c r="F16" s="247"/>
      <c r="G16" s="247"/>
      <c r="H16" s="247"/>
    </row>
    <row r="17" spans="1:8" x14ac:dyDescent="0.2">
      <c r="A17" s="200"/>
      <c r="B17" s="180"/>
      <c r="C17" s="110"/>
      <c r="D17" s="91">
        <f t="shared" si="0"/>
        <v>0</v>
      </c>
      <c r="F17" s="247"/>
      <c r="G17" s="247"/>
      <c r="H17" s="247"/>
    </row>
    <row r="18" spans="1:8" x14ac:dyDescent="0.2">
      <c r="A18" s="200"/>
      <c r="B18" s="180"/>
      <c r="C18" s="110"/>
      <c r="D18" s="91">
        <f t="shared" si="0"/>
        <v>0</v>
      </c>
      <c r="F18" s="247"/>
      <c r="G18" s="247"/>
      <c r="H18" s="247"/>
    </row>
    <row r="19" spans="1:8" x14ac:dyDescent="0.2">
      <c r="A19" s="200"/>
      <c r="B19" s="180"/>
      <c r="C19" s="110"/>
      <c r="D19" s="91">
        <f t="shared" si="0"/>
        <v>0</v>
      </c>
      <c r="F19" s="247"/>
      <c r="G19" s="247"/>
      <c r="H19" s="247"/>
    </row>
    <row r="20" spans="1:8" x14ac:dyDescent="0.2">
      <c r="A20" s="102"/>
      <c r="B20" s="106"/>
      <c r="C20" s="110"/>
      <c r="D20" s="91">
        <f t="shared" si="0"/>
        <v>0</v>
      </c>
      <c r="F20" s="247"/>
      <c r="G20" s="247"/>
      <c r="H20" s="247"/>
    </row>
    <row r="21" spans="1:8" ht="30" customHeight="1" thickBot="1" x14ac:dyDescent="0.25">
      <c r="B21" s="40"/>
      <c r="C21" s="42" t="s">
        <v>21</v>
      </c>
      <c r="D21" s="92">
        <f>SUM(D15:D20)</f>
        <v>0</v>
      </c>
      <c r="E21" s="42" t="s">
        <v>21</v>
      </c>
      <c r="F21" s="92">
        <f>SUM(F15:F20)</f>
        <v>0</v>
      </c>
      <c r="G21" s="92">
        <f>SUM(G15:G20)</f>
        <v>0</v>
      </c>
      <c r="H21" s="92">
        <f>SUM(H15:H20)</f>
        <v>0</v>
      </c>
    </row>
    <row r="22" spans="1:8" ht="13.5" thickTop="1" x14ac:dyDescent="0.2">
      <c r="B22" s="19"/>
      <c r="C22" s="14"/>
      <c r="D22" s="20"/>
    </row>
    <row r="23" spans="1:8" ht="25.5" customHeight="1" x14ac:dyDescent="0.2">
      <c r="A23" s="320" t="s">
        <v>73</v>
      </c>
      <c r="B23" s="320"/>
      <c r="C23" s="320"/>
      <c r="D23" s="320"/>
    </row>
    <row r="24" spans="1:8" x14ac:dyDescent="0.2">
      <c r="A24" s="260"/>
      <c r="B24" s="260"/>
      <c r="C24" s="260"/>
      <c r="D24" s="260"/>
    </row>
    <row r="25" spans="1:8" x14ac:dyDescent="0.2">
      <c r="A25" s="260"/>
      <c r="B25" s="260"/>
      <c r="C25" s="260"/>
      <c r="D25" s="260"/>
    </row>
    <row r="26" spans="1:8" x14ac:dyDescent="0.2">
      <c r="A26" s="260"/>
      <c r="B26" s="260"/>
      <c r="C26" s="260"/>
      <c r="D26" s="260"/>
    </row>
    <row r="27" spans="1:8" x14ac:dyDescent="0.2">
      <c r="A27" s="260"/>
      <c r="B27" s="260"/>
      <c r="C27" s="260"/>
      <c r="D27" s="260"/>
    </row>
    <row r="28" spans="1:8" x14ac:dyDescent="0.2">
      <c r="A28" s="260"/>
      <c r="B28" s="260"/>
      <c r="C28" s="260"/>
      <c r="D28" s="260"/>
    </row>
    <row r="29" spans="1:8" x14ac:dyDescent="0.2">
      <c r="A29" s="260"/>
      <c r="B29" s="260"/>
      <c r="C29" s="260"/>
      <c r="D29" s="260"/>
    </row>
    <row r="30" spans="1:8" x14ac:dyDescent="0.2">
      <c r="A30" s="260"/>
      <c r="B30" s="260"/>
      <c r="C30" s="260"/>
      <c r="D30" s="260"/>
    </row>
  </sheetData>
  <sheetProtection sheet="1" selectLockedCells="1"/>
  <mergeCells count="7">
    <mergeCell ref="A1:H1"/>
    <mergeCell ref="A24:D30"/>
    <mergeCell ref="A12:D12"/>
    <mergeCell ref="F13:H13"/>
    <mergeCell ref="A2:D2"/>
    <mergeCell ref="A23:D23"/>
    <mergeCell ref="A9:C9"/>
  </mergeCells>
  <phoneticPr fontId="9"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30"/>
  <sheetViews>
    <sheetView workbookViewId="0">
      <selection activeCell="A15" sqref="A15"/>
    </sheetView>
  </sheetViews>
  <sheetFormatPr defaultRowHeight="12.75" x14ac:dyDescent="0.2"/>
  <cols>
    <col min="1" max="1" width="38.28515625" customWidth="1"/>
    <col min="2" max="2" width="16.85546875" customWidth="1"/>
    <col min="3" max="3" width="13.28515625" customWidth="1"/>
    <col min="4" max="4" width="17.42578125" customWidth="1"/>
    <col min="5" max="5" width="9.5703125" bestFit="1" customWidth="1"/>
    <col min="6" max="8" width="12.7109375" customWidth="1"/>
  </cols>
  <sheetData>
    <row r="1" spans="1:8" x14ac:dyDescent="0.2">
      <c r="A1" s="285" t="str">
        <f>CONCATENATE(Summary!A1," ",Summary!C1)</f>
        <v xml:space="preserve">Agency Name: </v>
      </c>
      <c r="B1" s="285"/>
      <c r="C1" s="285"/>
      <c r="D1" s="285"/>
      <c r="E1" s="285"/>
      <c r="F1" s="285"/>
      <c r="G1" s="285"/>
      <c r="H1" s="285"/>
    </row>
    <row r="2" spans="1:8" x14ac:dyDescent="0.2">
      <c r="A2" s="285" t="str">
        <f>Summary!A2</f>
        <v>ANNUAL 12 MONTH PERIOD</v>
      </c>
      <c r="B2" s="285"/>
      <c r="C2" s="285"/>
      <c r="D2" s="285"/>
    </row>
    <row r="3" spans="1:8" ht="20.100000000000001" customHeight="1" x14ac:dyDescent="0.2"/>
    <row r="4" spans="1:8" x14ac:dyDescent="0.2">
      <c r="A4" s="3" t="str">
        <f>Summary!A4</f>
        <v xml:space="preserve"> SERVICE:</v>
      </c>
      <c r="B4" s="4"/>
      <c r="C4" s="4"/>
      <c r="D4" s="4"/>
    </row>
    <row r="5" spans="1:8" x14ac:dyDescent="0.2">
      <c r="A5" s="3"/>
      <c r="B5" s="4"/>
      <c r="C5" s="4"/>
      <c r="D5" s="4"/>
    </row>
    <row r="6" spans="1:8" x14ac:dyDescent="0.2">
      <c r="A6" s="5" t="s">
        <v>225</v>
      </c>
      <c r="B6" s="4"/>
      <c r="C6" s="4"/>
      <c r="D6" s="4"/>
    </row>
    <row r="7" spans="1:8" x14ac:dyDescent="0.2">
      <c r="A7" s="5"/>
      <c r="B7" s="4"/>
      <c r="C7" s="4"/>
      <c r="D7" s="4"/>
    </row>
    <row r="8" spans="1:8" x14ac:dyDescent="0.2">
      <c r="A8" s="142" t="s">
        <v>224</v>
      </c>
      <c r="B8" s="68"/>
      <c r="C8" s="68"/>
      <c r="D8" s="68"/>
    </row>
    <row r="9" spans="1:8" x14ac:dyDescent="0.2">
      <c r="A9" s="318" t="s">
        <v>206</v>
      </c>
      <c r="B9" s="261"/>
      <c r="C9" s="261"/>
      <c r="D9" s="68"/>
    </row>
    <row r="10" spans="1:8" x14ac:dyDescent="0.2">
      <c r="A10" s="67" t="s">
        <v>61</v>
      </c>
      <c r="B10" s="68"/>
      <c r="C10" s="68"/>
      <c r="D10" s="68"/>
    </row>
    <row r="11" spans="1:8" x14ac:dyDescent="0.2">
      <c r="A11" s="142" t="s">
        <v>127</v>
      </c>
      <c r="B11" s="68"/>
      <c r="C11" s="68"/>
      <c r="D11" s="68"/>
    </row>
    <row r="12" spans="1:8" ht="20.100000000000001" customHeight="1" x14ac:dyDescent="0.2">
      <c r="A12" s="289" t="s">
        <v>198</v>
      </c>
      <c r="B12" s="289"/>
      <c r="C12" s="289"/>
      <c r="D12" s="289"/>
    </row>
    <row r="13" spans="1:8" x14ac:dyDescent="0.2">
      <c r="A13" s="61" t="s">
        <v>0</v>
      </c>
      <c r="B13" s="61" t="s">
        <v>1</v>
      </c>
      <c r="C13" s="61" t="s">
        <v>2</v>
      </c>
      <c r="D13" s="61" t="s">
        <v>3</v>
      </c>
      <c r="F13" s="305" t="s">
        <v>199</v>
      </c>
      <c r="G13" s="306"/>
      <c r="H13" s="307"/>
    </row>
    <row r="14" spans="1:8" ht="39" thickBot="1" x14ac:dyDescent="0.25">
      <c r="A14" s="10" t="s">
        <v>209</v>
      </c>
      <c r="B14" s="53" t="s">
        <v>22</v>
      </c>
      <c r="C14" s="53" t="s">
        <v>84</v>
      </c>
      <c r="D14" s="53" t="s">
        <v>72</v>
      </c>
      <c r="E14" s="1"/>
      <c r="F14" s="208" t="str">
        <f>+'B. Benefits'!H16</f>
        <v>XX/XX/XXXX</v>
      </c>
      <c r="G14" s="208" t="str">
        <f>+'B. Benefits'!I16</f>
        <v>XX/XX/XXXX</v>
      </c>
      <c r="H14" s="208" t="str">
        <f>+'B. Benefits'!J16</f>
        <v>XX/XX/XXXX</v>
      </c>
    </row>
    <row r="15" spans="1:8" ht="13.5" thickTop="1" x14ac:dyDescent="0.2">
      <c r="A15" s="199"/>
      <c r="B15" s="179"/>
      <c r="C15" s="108"/>
      <c r="D15" s="91">
        <f>IFERROR(B15*C15,0)</f>
        <v>0</v>
      </c>
      <c r="E15" s="15"/>
      <c r="F15" s="247"/>
      <c r="G15" s="247"/>
      <c r="H15" s="247"/>
    </row>
    <row r="16" spans="1:8" x14ac:dyDescent="0.2">
      <c r="A16" s="200"/>
      <c r="B16" s="180"/>
      <c r="C16" s="110"/>
      <c r="D16" s="91">
        <f t="shared" ref="D16:D20" si="0">IFERROR(B16*C16,0)</f>
        <v>0</v>
      </c>
      <c r="F16" s="247"/>
      <c r="G16" s="247"/>
      <c r="H16" s="247"/>
    </row>
    <row r="17" spans="1:8" x14ac:dyDescent="0.2">
      <c r="A17" s="200"/>
      <c r="B17" s="180"/>
      <c r="C17" s="110"/>
      <c r="D17" s="91">
        <f t="shared" si="0"/>
        <v>0</v>
      </c>
      <c r="F17" s="247"/>
      <c r="G17" s="247"/>
      <c r="H17" s="247"/>
    </row>
    <row r="18" spans="1:8" x14ac:dyDescent="0.2">
      <c r="A18" s="200"/>
      <c r="B18" s="180"/>
      <c r="C18" s="110"/>
      <c r="D18" s="91">
        <f t="shared" si="0"/>
        <v>0</v>
      </c>
      <c r="F18" s="247"/>
      <c r="G18" s="247"/>
      <c r="H18" s="247"/>
    </row>
    <row r="19" spans="1:8" x14ac:dyDescent="0.2">
      <c r="A19" s="200"/>
      <c r="B19" s="180"/>
      <c r="C19" s="110"/>
      <c r="D19" s="91">
        <f t="shared" si="0"/>
        <v>0</v>
      </c>
      <c r="F19" s="247"/>
      <c r="G19" s="247"/>
      <c r="H19" s="247"/>
    </row>
    <row r="20" spans="1:8" x14ac:dyDescent="0.2">
      <c r="A20" s="102"/>
      <c r="B20" s="106"/>
      <c r="C20" s="110"/>
      <c r="D20" s="91">
        <f t="shared" si="0"/>
        <v>0</v>
      </c>
      <c r="F20" s="247"/>
      <c r="G20" s="247"/>
      <c r="H20" s="247"/>
    </row>
    <row r="21" spans="1:8" ht="30" customHeight="1" thickBot="1" x14ac:dyDescent="0.25">
      <c r="B21" s="40"/>
      <c r="C21" s="42" t="s">
        <v>21</v>
      </c>
      <c r="D21" s="92">
        <f>SUM(D15:D20)</f>
        <v>0</v>
      </c>
      <c r="E21" s="42" t="s">
        <v>21</v>
      </c>
      <c r="F21" s="92">
        <f>SUM(F15:F20)</f>
        <v>0</v>
      </c>
      <c r="G21" s="92">
        <f>SUM(G15:G20)</f>
        <v>0</v>
      </c>
      <c r="H21" s="92">
        <f>SUM(H15:H20)</f>
        <v>0</v>
      </c>
    </row>
    <row r="22" spans="1:8" ht="13.5" thickTop="1" x14ac:dyDescent="0.2">
      <c r="B22" s="19"/>
      <c r="C22" s="14"/>
      <c r="D22" s="20"/>
    </row>
    <row r="23" spans="1:8" ht="25.5" customHeight="1" x14ac:dyDescent="0.2">
      <c r="A23" s="320" t="s">
        <v>73</v>
      </c>
      <c r="B23" s="320"/>
      <c r="C23" s="320"/>
      <c r="D23" s="320"/>
    </row>
    <row r="24" spans="1:8" x14ac:dyDescent="0.2">
      <c r="A24" s="260"/>
      <c r="B24" s="260"/>
      <c r="C24" s="260"/>
      <c r="D24" s="260"/>
    </row>
    <row r="25" spans="1:8" x14ac:dyDescent="0.2">
      <c r="A25" s="260"/>
      <c r="B25" s="260"/>
      <c r="C25" s="260"/>
      <c r="D25" s="260"/>
    </row>
    <row r="26" spans="1:8" x14ac:dyDescent="0.2">
      <c r="A26" s="260"/>
      <c r="B26" s="260"/>
      <c r="C26" s="260"/>
      <c r="D26" s="260"/>
    </row>
    <row r="27" spans="1:8" x14ac:dyDescent="0.2">
      <c r="A27" s="260"/>
      <c r="B27" s="260"/>
      <c r="C27" s="260"/>
      <c r="D27" s="260"/>
    </row>
    <row r="28" spans="1:8" x14ac:dyDescent="0.2">
      <c r="A28" s="260"/>
      <c r="B28" s="260"/>
      <c r="C28" s="260"/>
      <c r="D28" s="260"/>
    </row>
    <row r="29" spans="1:8" x14ac:dyDescent="0.2">
      <c r="A29" s="260"/>
      <c r="B29" s="260"/>
      <c r="C29" s="260"/>
      <c r="D29" s="260"/>
    </row>
    <row r="30" spans="1:8" x14ac:dyDescent="0.2">
      <c r="A30" s="260"/>
      <c r="B30" s="260"/>
      <c r="C30" s="260"/>
      <c r="D30" s="260"/>
    </row>
  </sheetData>
  <sheetProtection sheet="1" objects="1" scenarios="1" selectLockedCells="1"/>
  <mergeCells count="7">
    <mergeCell ref="A1:H1"/>
    <mergeCell ref="F13:H13"/>
    <mergeCell ref="A23:D23"/>
    <mergeCell ref="A24:D30"/>
    <mergeCell ref="A2:D2"/>
    <mergeCell ref="A9:C9"/>
    <mergeCell ref="A12:D1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30"/>
  <sheetViews>
    <sheetView showGridLines="0" zoomScaleNormal="100" workbookViewId="0">
      <selection activeCell="A15" sqref="A15"/>
    </sheetView>
  </sheetViews>
  <sheetFormatPr defaultRowHeight="12.75" x14ac:dyDescent="0.2"/>
  <cols>
    <col min="1" max="1" width="33.5703125" customWidth="1"/>
    <col min="2" max="2" width="16.85546875" customWidth="1"/>
    <col min="3" max="3" width="14.7109375" customWidth="1"/>
    <col min="4" max="4" width="20.7109375" customWidth="1"/>
    <col min="5" max="5" width="9.5703125" bestFit="1" customWidth="1"/>
    <col min="6" max="8" width="12.7109375" customWidth="1"/>
  </cols>
  <sheetData>
    <row r="1" spans="1:8" x14ac:dyDescent="0.2">
      <c r="A1" s="285" t="str">
        <f>CONCATENATE(Summary!A1," ",Summary!C1)</f>
        <v xml:space="preserve">Agency Name: </v>
      </c>
      <c r="B1" s="285"/>
      <c r="C1" s="285"/>
      <c r="D1" s="285"/>
      <c r="E1" s="285"/>
      <c r="F1" s="285"/>
      <c r="G1" s="285"/>
      <c r="H1" s="285"/>
    </row>
    <row r="2" spans="1:8" x14ac:dyDescent="0.2">
      <c r="A2" s="285" t="str">
        <f>Summary!A2</f>
        <v>ANNUAL 12 MONTH PERIOD</v>
      </c>
      <c r="B2" s="285"/>
      <c r="C2" s="285"/>
      <c r="D2" s="285"/>
    </row>
    <row r="3" spans="1:8" ht="20.100000000000001" customHeight="1" x14ac:dyDescent="0.2"/>
    <row r="4" spans="1:8" x14ac:dyDescent="0.2">
      <c r="A4" s="3" t="str">
        <f>Summary!A4</f>
        <v xml:space="preserve"> SERVICE:</v>
      </c>
      <c r="B4" s="4"/>
      <c r="C4" s="4"/>
      <c r="D4" s="4"/>
    </row>
    <row r="5" spans="1:8" x14ac:dyDescent="0.2">
      <c r="A5" s="3"/>
      <c r="B5" s="4"/>
      <c r="C5" s="4"/>
      <c r="D5" s="4"/>
    </row>
    <row r="6" spans="1:8" x14ac:dyDescent="0.2">
      <c r="A6" s="5" t="s">
        <v>42</v>
      </c>
      <c r="B6" s="4"/>
      <c r="C6" s="4"/>
      <c r="D6" s="4"/>
    </row>
    <row r="7" spans="1:8" x14ac:dyDescent="0.2">
      <c r="A7" s="6"/>
      <c r="B7" s="4"/>
      <c r="C7" s="4"/>
      <c r="D7" s="4"/>
    </row>
    <row r="8" spans="1:8" ht="16.5" customHeight="1" x14ac:dyDescent="0.2">
      <c r="A8" s="54" t="s">
        <v>79</v>
      </c>
      <c r="B8" s="4"/>
      <c r="C8" s="4"/>
      <c r="D8" s="4"/>
    </row>
    <row r="9" spans="1:8" x14ac:dyDescent="0.2">
      <c r="A9" s="289" t="s">
        <v>152</v>
      </c>
      <c r="B9" s="291"/>
      <c r="C9" s="291"/>
      <c r="D9" s="4"/>
    </row>
    <row r="10" spans="1:8" x14ac:dyDescent="0.2">
      <c r="A10" s="7" t="s">
        <v>80</v>
      </c>
      <c r="B10" s="4"/>
      <c r="C10" s="4"/>
      <c r="D10" s="4"/>
      <c r="E10" s="1"/>
    </row>
    <row r="11" spans="1:8" ht="15" customHeight="1" x14ac:dyDescent="0.2">
      <c r="A11" s="54" t="s">
        <v>104</v>
      </c>
      <c r="B11" s="4"/>
      <c r="C11" s="4"/>
      <c r="D11" s="4"/>
      <c r="E11" s="15"/>
    </row>
    <row r="12" spans="1:8" ht="15" customHeight="1" x14ac:dyDescent="0.2">
      <c r="A12" s="289" t="s">
        <v>198</v>
      </c>
      <c r="B12" s="289"/>
      <c r="C12" s="289"/>
      <c r="D12" s="289"/>
    </row>
    <row r="13" spans="1:8" ht="20.100000000000001" customHeight="1" x14ac:dyDescent="0.2">
      <c r="A13" s="2" t="s">
        <v>0</v>
      </c>
      <c r="B13" s="2" t="s">
        <v>1</v>
      </c>
      <c r="C13" s="2" t="s">
        <v>2</v>
      </c>
      <c r="D13" s="2" t="s">
        <v>3</v>
      </c>
      <c r="F13" s="305" t="s">
        <v>199</v>
      </c>
      <c r="G13" s="306"/>
      <c r="H13" s="307"/>
    </row>
    <row r="14" spans="1:8" ht="40.5" customHeight="1" thickBot="1" x14ac:dyDescent="0.25">
      <c r="A14" s="53" t="s">
        <v>81</v>
      </c>
      <c r="B14" s="53" t="s">
        <v>78</v>
      </c>
      <c r="C14" s="53" t="s">
        <v>83</v>
      </c>
      <c r="D14" s="53" t="s">
        <v>82</v>
      </c>
      <c r="F14" s="208" t="str">
        <f>+'B. Benefits'!H16</f>
        <v>XX/XX/XXXX</v>
      </c>
      <c r="G14" s="208" t="str">
        <f>+'B. Benefits'!I16</f>
        <v>XX/XX/XXXX</v>
      </c>
      <c r="H14" s="208" t="str">
        <f>+'B. Benefits'!J16</f>
        <v>XX/XX/XXXX</v>
      </c>
    </row>
    <row r="15" spans="1:8" ht="13.5" thickTop="1" x14ac:dyDescent="0.2">
      <c r="A15" s="169"/>
      <c r="B15" s="121"/>
      <c r="C15" s="122"/>
      <c r="D15" s="91">
        <f>IFERROR(B15*C15,0)</f>
        <v>0</v>
      </c>
      <c r="F15" s="247"/>
      <c r="G15" s="247"/>
      <c r="H15" s="247"/>
    </row>
    <row r="16" spans="1:8" x14ac:dyDescent="0.2">
      <c r="A16" s="167"/>
      <c r="B16" s="123"/>
      <c r="C16" s="124"/>
      <c r="D16" s="91">
        <f t="shared" ref="D16:D21" si="0">IFERROR(B16*C16,0)</f>
        <v>0</v>
      </c>
      <c r="F16" s="247"/>
      <c r="G16" s="247"/>
      <c r="H16" s="247"/>
    </row>
    <row r="17" spans="1:8" x14ac:dyDescent="0.2">
      <c r="A17" s="167"/>
      <c r="B17" s="125"/>
      <c r="C17" s="126"/>
      <c r="D17" s="91">
        <f t="shared" si="0"/>
        <v>0</v>
      </c>
      <c r="F17" s="247"/>
      <c r="G17" s="247"/>
      <c r="H17" s="247"/>
    </row>
    <row r="18" spans="1:8" x14ac:dyDescent="0.2">
      <c r="A18" s="167"/>
      <c r="B18" s="125"/>
      <c r="C18" s="126"/>
      <c r="D18" s="91">
        <f t="shared" si="0"/>
        <v>0</v>
      </c>
      <c r="F18" s="247"/>
      <c r="G18" s="247"/>
      <c r="H18" s="247"/>
    </row>
    <row r="19" spans="1:8" x14ac:dyDescent="0.2">
      <c r="A19" s="167"/>
      <c r="B19" s="125"/>
      <c r="C19" s="126"/>
      <c r="D19" s="91">
        <f t="shared" si="0"/>
        <v>0</v>
      </c>
      <c r="F19" s="247"/>
      <c r="G19" s="247"/>
      <c r="H19" s="247"/>
    </row>
    <row r="20" spans="1:8" x14ac:dyDescent="0.2">
      <c r="A20" s="102"/>
      <c r="B20" s="125"/>
      <c r="C20" s="126"/>
      <c r="D20" s="91">
        <f t="shared" si="0"/>
        <v>0</v>
      </c>
      <c r="F20" s="247"/>
      <c r="G20" s="247"/>
      <c r="H20" s="247"/>
    </row>
    <row r="21" spans="1:8" x14ac:dyDescent="0.2">
      <c r="A21" s="102"/>
      <c r="B21" s="127"/>
      <c r="C21" s="128"/>
      <c r="D21" s="91">
        <f t="shared" si="0"/>
        <v>0</v>
      </c>
      <c r="F21" s="247"/>
      <c r="G21" s="247"/>
      <c r="H21" s="247"/>
    </row>
    <row r="22" spans="1:8" ht="30.75" customHeight="1" thickBot="1" x14ac:dyDescent="0.25">
      <c r="B22" s="21"/>
      <c r="C22" s="45" t="s">
        <v>21</v>
      </c>
      <c r="D22" s="93">
        <f>SUM(D15:D21)</f>
        <v>0</v>
      </c>
      <c r="E22" s="45" t="s">
        <v>21</v>
      </c>
      <c r="F22" s="93">
        <f>SUM(F15:F21)</f>
        <v>0</v>
      </c>
      <c r="G22" s="93">
        <f>SUM(G15:G21)</f>
        <v>0</v>
      </c>
      <c r="H22" s="93">
        <f>SUM(H15:H21)</f>
        <v>0</v>
      </c>
    </row>
    <row r="23" spans="1:8" ht="13.5" thickTop="1" x14ac:dyDescent="0.2">
      <c r="B23" s="21"/>
      <c r="C23" s="45"/>
      <c r="D23" s="76"/>
    </row>
    <row r="24" spans="1:8" ht="24.75" customHeight="1" x14ac:dyDescent="0.2">
      <c r="A24" s="320" t="s">
        <v>74</v>
      </c>
      <c r="B24" s="320"/>
      <c r="C24" s="320"/>
      <c r="D24" s="320"/>
    </row>
    <row r="25" spans="1:8" x14ac:dyDescent="0.2">
      <c r="A25" s="297"/>
      <c r="B25" s="260"/>
      <c r="C25" s="260"/>
      <c r="D25" s="260"/>
    </row>
    <row r="26" spans="1:8" x14ac:dyDescent="0.2">
      <c r="A26" s="260"/>
      <c r="B26" s="260"/>
      <c r="C26" s="260"/>
      <c r="D26" s="260"/>
    </row>
    <row r="27" spans="1:8" x14ac:dyDescent="0.2">
      <c r="A27" s="260"/>
      <c r="B27" s="260"/>
      <c r="C27" s="260"/>
      <c r="D27" s="260"/>
    </row>
    <row r="28" spans="1:8" x14ac:dyDescent="0.2">
      <c r="A28" s="260"/>
      <c r="B28" s="260"/>
      <c r="C28" s="260"/>
      <c r="D28" s="260"/>
    </row>
    <row r="29" spans="1:8" x14ac:dyDescent="0.2">
      <c r="A29" s="260"/>
      <c r="B29" s="260"/>
      <c r="C29" s="260"/>
      <c r="D29" s="260"/>
    </row>
    <row r="30" spans="1:8" x14ac:dyDescent="0.2">
      <c r="A30" s="260"/>
      <c r="B30" s="260"/>
      <c r="C30" s="260"/>
      <c r="D30" s="260"/>
    </row>
  </sheetData>
  <sheetProtection sheet="1" selectLockedCells="1"/>
  <mergeCells count="7">
    <mergeCell ref="A1:H1"/>
    <mergeCell ref="A25:D30"/>
    <mergeCell ref="A12:D12"/>
    <mergeCell ref="F13:H13"/>
    <mergeCell ref="A2:D2"/>
    <mergeCell ref="A24:D24"/>
    <mergeCell ref="A9:C9"/>
  </mergeCells>
  <phoneticPr fontId="9" type="noConversion"/>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30"/>
  <sheetViews>
    <sheetView showGridLines="0" zoomScaleNormal="100" workbookViewId="0">
      <selection activeCell="A16" sqref="A16"/>
    </sheetView>
  </sheetViews>
  <sheetFormatPr defaultRowHeight="12.75" x14ac:dyDescent="0.2"/>
  <cols>
    <col min="1" max="1" width="33.5703125" customWidth="1"/>
    <col min="2" max="2" width="16.85546875" customWidth="1"/>
    <col min="3" max="3" width="14.7109375" customWidth="1"/>
    <col min="4" max="4" width="17.42578125" customWidth="1"/>
    <col min="5" max="5" width="9.5703125" bestFit="1" customWidth="1"/>
    <col min="6" max="8" width="12.7109375" customWidth="1"/>
  </cols>
  <sheetData>
    <row r="1" spans="1:8" x14ac:dyDescent="0.2">
      <c r="A1" s="285" t="str">
        <f>+Summary!$A$1</f>
        <v>Agency Name:</v>
      </c>
      <c r="B1" s="285"/>
      <c r="C1" s="285"/>
      <c r="D1" s="285"/>
    </row>
    <row r="2" spans="1:8" x14ac:dyDescent="0.2">
      <c r="A2" s="285" t="str">
        <f>CONCATENATE(Summary!A2," ",Summary!C2)</f>
        <v xml:space="preserve">ANNUAL 12 MONTH PERIOD </v>
      </c>
      <c r="B2" s="285"/>
      <c r="C2" s="285"/>
      <c r="D2" s="285"/>
      <c r="E2" s="285"/>
      <c r="F2" s="285"/>
      <c r="G2" s="285"/>
      <c r="H2" s="285"/>
    </row>
    <row r="3" spans="1:8" ht="20.100000000000001" customHeight="1" x14ac:dyDescent="0.2"/>
    <row r="4" spans="1:8" x14ac:dyDescent="0.2">
      <c r="A4" s="3" t="str">
        <f>Summary!A4</f>
        <v xml:space="preserve"> SERVICE:</v>
      </c>
      <c r="B4" s="4"/>
      <c r="C4" s="4"/>
      <c r="D4" s="4"/>
    </row>
    <row r="5" spans="1:8" x14ac:dyDescent="0.2">
      <c r="A5" s="3"/>
      <c r="B5" s="4"/>
      <c r="C5" s="4"/>
      <c r="D5" s="4"/>
    </row>
    <row r="6" spans="1:8" x14ac:dyDescent="0.2">
      <c r="A6" s="5" t="s">
        <v>48</v>
      </c>
      <c r="B6" s="4"/>
      <c r="C6" s="4"/>
      <c r="D6" s="4"/>
    </row>
    <row r="7" spans="1:8" x14ac:dyDescent="0.2">
      <c r="A7" s="6"/>
      <c r="B7" s="4"/>
      <c r="C7" s="4"/>
      <c r="D7" s="4"/>
    </row>
    <row r="8" spans="1:8" ht="16.5" customHeight="1" x14ac:dyDescent="0.2">
      <c r="A8" s="145" t="s">
        <v>153</v>
      </c>
      <c r="B8" s="4"/>
      <c r="C8" s="4"/>
      <c r="D8" s="4"/>
    </row>
    <row r="9" spans="1:8" ht="12.75" customHeight="1" x14ac:dyDescent="0.2">
      <c r="A9" s="289" t="s">
        <v>155</v>
      </c>
      <c r="B9" s="291"/>
      <c r="C9" s="291"/>
      <c r="D9" s="291"/>
    </row>
    <row r="10" spans="1:8" x14ac:dyDescent="0.2">
      <c r="A10" s="7" t="s">
        <v>75</v>
      </c>
      <c r="B10" s="4"/>
      <c r="C10" s="4"/>
      <c r="D10" s="4"/>
      <c r="E10" s="1"/>
    </row>
    <row r="11" spans="1:8" ht="12.75" customHeight="1" x14ac:dyDescent="0.2">
      <c r="A11" s="54" t="s">
        <v>105</v>
      </c>
      <c r="B11" s="4"/>
      <c r="C11" s="4"/>
      <c r="D11" s="4"/>
      <c r="E11" s="15"/>
    </row>
    <row r="12" spans="1:8" ht="11.25" customHeight="1" x14ac:dyDescent="0.2">
      <c r="A12" s="289" t="s">
        <v>198</v>
      </c>
      <c r="B12" s="289"/>
      <c r="C12" s="289"/>
      <c r="D12" s="289"/>
    </row>
    <row r="13" spans="1:8" ht="11.25" customHeight="1" x14ac:dyDescent="0.2">
      <c r="A13" s="201"/>
      <c r="B13" s="201"/>
      <c r="C13" s="201"/>
      <c r="D13" s="201"/>
    </row>
    <row r="14" spans="1:8" ht="20.100000000000001" customHeight="1" x14ac:dyDescent="0.2">
      <c r="A14" s="2" t="s">
        <v>0</v>
      </c>
      <c r="B14" s="2" t="s">
        <v>1</v>
      </c>
      <c r="C14" s="2" t="s">
        <v>2</v>
      </c>
      <c r="D14" s="2" t="s">
        <v>3</v>
      </c>
      <c r="F14" s="305" t="s">
        <v>199</v>
      </c>
      <c r="G14" s="306"/>
      <c r="H14" s="307"/>
    </row>
    <row r="15" spans="1:8" ht="54.75" customHeight="1" thickBot="1" x14ac:dyDescent="0.25">
      <c r="A15" s="140" t="s">
        <v>154</v>
      </c>
      <c r="B15" s="53" t="s">
        <v>77</v>
      </c>
      <c r="C15" s="53" t="s">
        <v>76</v>
      </c>
      <c r="D15" s="140" t="s">
        <v>156</v>
      </c>
      <c r="F15" s="208" t="str">
        <f>+'B. Benefits'!H16</f>
        <v>XX/XX/XXXX</v>
      </c>
      <c r="G15" s="208" t="str">
        <f>+'B. Benefits'!I16</f>
        <v>XX/XX/XXXX</v>
      </c>
      <c r="H15" s="208" t="str">
        <f>+'B. Benefits'!J16</f>
        <v>XX/XX/XXXX</v>
      </c>
    </row>
    <row r="16" spans="1:8" ht="13.5" thickTop="1" x14ac:dyDescent="0.2">
      <c r="A16" s="169"/>
      <c r="B16" s="129"/>
      <c r="C16" s="130"/>
      <c r="D16" s="91">
        <f>IFERROR(B16*C16,0)</f>
        <v>0</v>
      </c>
      <c r="E16" s="47"/>
      <c r="F16" s="247"/>
      <c r="G16" s="247"/>
      <c r="H16" s="247"/>
    </row>
    <row r="17" spans="1:8" x14ac:dyDescent="0.2">
      <c r="A17" s="167"/>
      <c r="B17" s="131"/>
      <c r="C17" s="132"/>
      <c r="D17" s="91">
        <f t="shared" ref="D17:D21" si="0">IFERROR(B17*C17,0)</f>
        <v>0</v>
      </c>
      <c r="E17" s="47"/>
      <c r="F17" s="247"/>
      <c r="G17" s="247"/>
      <c r="H17" s="247"/>
    </row>
    <row r="18" spans="1:8" x14ac:dyDescent="0.2">
      <c r="A18" s="102"/>
      <c r="B18" s="109"/>
      <c r="C18" s="133"/>
      <c r="D18" s="91">
        <f t="shared" si="0"/>
        <v>0</v>
      </c>
      <c r="E18" s="47"/>
      <c r="F18" s="247"/>
      <c r="G18" s="247"/>
      <c r="H18" s="247"/>
    </row>
    <row r="19" spans="1:8" x14ac:dyDescent="0.2">
      <c r="A19" s="102"/>
      <c r="B19" s="109"/>
      <c r="C19" s="133"/>
      <c r="D19" s="91">
        <f t="shared" si="0"/>
        <v>0</v>
      </c>
      <c r="E19" s="47"/>
      <c r="F19" s="247"/>
      <c r="G19" s="247"/>
      <c r="H19" s="247"/>
    </row>
    <row r="20" spans="1:8" x14ac:dyDescent="0.2">
      <c r="A20" s="102"/>
      <c r="B20" s="109"/>
      <c r="C20" s="133"/>
      <c r="D20" s="91">
        <f t="shared" si="0"/>
        <v>0</v>
      </c>
      <c r="E20" s="47"/>
      <c r="F20" s="247"/>
      <c r="G20" s="247"/>
      <c r="H20" s="247"/>
    </row>
    <row r="21" spans="1:8" x14ac:dyDescent="0.2">
      <c r="A21" s="102"/>
      <c r="B21" s="111"/>
      <c r="C21" s="134"/>
      <c r="D21" s="91">
        <f t="shared" si="0"/>
        <v>0</v>
      </c>
      <c r="E21" s="47"/>
      <c r="F21" s="247"/>
      <c r="G21" s="247"/>
      <c r="H21" s="247"/>
    </row>
    <row r="22" spans="1:8" ht="28.5" customHeight="1" thickBot="1" x14ac:dyDescent="0.25">
      <c r="B22" s="21"/>
      <c r="C22" s="45" t="s">
        <v>21</v>
      </c>
      <c r="D22" s="94">
        <f>SUM(D16:D21)</f>
        <v>0</v>
      </c>
      <c r="E22" s="45" t="s">
        <v>21</v>
      </c>
      <c r="F22" s="94">
        <f>SUM(F16:F21)</f>
        <v>0</v>
      </c>
      <c r="G22" s="94">
        <f>SUM(G16:G21)</f>
        <v>0</v>
      </c>
      <c r="H22" s="94">
        <f>SUM(H16:H21)</f>
        <v>0</v>
      </c>
    </row>
    <row r="23" spans="1:8" ht="13.5" thickTop="1" x14ac:dyDescent="0.2">
      <c r="B23" s="19"/>
      <c r="C23" s="37"/>
      <c r="D23" s="46"/>
    </row>
    <row r="24" spans="1:8" ht="29.25" customHeight="1" x14ac:dyDescent="0.2">
      <c r="A24" s="320" t="s">
        <v>128</v>
      </c>
      <c r="B24" s="320"/>
      <c r="C24" s="320"/>
      <c r="D24" s="320"/>
    </row>
    <row r="25" spans="1:8" x14ac:dyDescent="0.2">
      <c r="A25" s="260"/>
      <c r="B25" s="260"/>
      <c r="C25" s="260"/>
      <c r="D25" s="260"/>
    </row>
    <row r="26" spans="1:8" x14ac:dyDescent="0.2">
      <c r="A26" s="260"/>
      <c r="B26" s="260"/>
      <c r="C26" s="260"/>
      <c r="D26" s="260"/>
    </row>
    <row r="27" spans="1:8" x14ac:dyDescent="0.2">
      <c r="A27" s="260"/>
      <c r="B27" s="260"/>
      <c r="C27" s="260"/>
      <c r="D27" s="260"/>
    </row>
    <row r="28" spans="1:8" x14ac:dyDescent="0.2">
      <c r="A28" s="260"/>
      <c r="B28" s="260"/>
      <c r="C28" s="260"/>
      <c r="D28" s="260"/>
    </row>
    <row r="29" spans="1:8" x14ac:dyDescent="0.2">
      <c r="A29" s="260"/>
      <c r="B29" s="260"/>
      <c r="C29" s="260"/>
      <c r="D29" s="260"/>
    </row>
    <row r="30" spans="1:8" x14ac:dyDescent="0.2">
      <c r="A30" s="260"/>
      <c r="B30" s="260"/>
      <c r="C30" s="260"/>
      <c r="D30" s="260"/>
    </row>
  </sheetData>
  <sheetProtection sheet="1" selectLockedCells="1"/>
  <mergeCells count="7">
    <mergeCell ref="F14:H14"/>
    <mergeCell ref="A1:D1"/>
    <mergeCell ref="A24:D24"/>
    <mergeCell ref="A25:D30"/>
    <mergeCell ref="A9:D9"/>
    <mergeCell ref="A12:D12"/>
    <mergeCell ref="A2:H2"/>
  </mergeCells>
  <phoneticPr fontId="9"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30"/>
  <sheetViews>
    <sheetView showGridLines="0" zoomScaleNormal="100" workbookViewId="0">
      <selection activeCell="A15" sqref="A15"/>
    </sheetView>
  </sheetViews>
  <sheetFormatPr defaultRowHeight="12.75" x14ac:dyDescent="0.2"/>
  <cols>
    <col min="1" max="1" width="33.5703125" customWidth="1"/>
    <col min="2" max="2" width="16.85546875" customWidth="1"/>
    <col min="3" max="3" width="12.7109375" customWidth="1"/>
    <col min="4" max="4" width="20.7109375" customWidth="1"/>
    <col min="5" max="5" width="9.5703125" bestFit="1" customWidth="1"/>
    <col min="6" max="8" width="12.7109375" customWidth="1"/>
  </cols>
  <sheetData>
    <row r="1" spans="1:8" x14ac:dyDescent="0.2">
      <c r="A1" s="285" t="str">
        <f>CONCATENATE(Summary!A1," ",Summary!C1)</f>
        <v xml:space="preserve">Agency Name: </v>
      </c>
      <c r="B1" s="285"/>
      <c r="C1" s="285"/>
      <c r="D1" s="285"/>
      <c r="E1" s="285"/>
      <c r="F1" s="285"/>
      <c r="G1" s="285"/>
      <c r="H1" s="285"/>
    </row>
    <row r="2" spans="1:8" x14ac:dyDescent="0.2">
      <c r="A2" s="285" t="str">
        <f>Summary!A2</f>
        <v>ANNUAL 12 MONTH PERIOD</v>
      </c>
      <c r="B2" s="285"/>
      <c r="C2" s="285"/>
      <c r="D2" s="285"/>
    </row>
    <row r="3" spans="1:8" ht="20.100000000000001" customHeight="1" x14ac:dyDescent="0.2"/>
    <row r="4" spans="1:8" x14ac:dyDescent="0.2">
      <c r="A4" s="3" t="str">
        <f>Summary!A4</f>
        <v xml:space="preserve"> SERVICE:</v>
      </c>
      <c r="B4" s="4"/>
      <c r="C4" s="4"/>
      <c r="D4" s="4"/>
    </row>
    <row r="5" spans="1:8" x14ac:dyDescent="0.2">
      <c r="A5" s="3"/>
      <c r="B5" s="4"/>
      <c r="C5" s="4"/>
      <c r="D5" s="4"/>
    </row>
    <row r="6" spans="1:8" x14ac:dyDescent="0.2">
      <c r="A6" s="5" t="s">
        <v>146</v>
      </c>
      <c r="B6" s="4"/>
      <c r="C6" s="4"/>
      <c r="D6" s="4"/>
    </row>
    <row r="7" spans="1:8" x14ac:dyDescent="0.2">
      <c r="A7" s="6"/>
      <c r="B7" s="4"/>
      <c r="C7" s="4"/>
      <c r="D7" s="4"/>
    </row>
    <row r="8" spans="1:8" x14ac:dyDescent="0.2">
      <c r="A8" s="67" t="s">
        <v>85</v>
      </c>
      <c r="B8" s="68"/>
      <c r="C8" s="68"/>
      <c r="D8" s="68"/>
    </row>
    <row r="9" spans="1:8" x14ac:dyDescent="0.2">
      <c r="A9" s="318" t="s">
        <v>169</v>
      </c>
      <c r="B9" s="261"/>
      <c r="C9" s="261"/>
      <c r="D9" s="68"/>
    </row>
    <row r="10" spans="1:8" x14ac:dyDescent="0.2">
      <c r="A10" s="142" t="s">
        <v>170</v>
      </c>
      <c r="B10" s="68"/>
      <c r="C10" s="68"/>
      <c r="D10" s="68"/>
      <c r="E10" s="1"/>
    </row>
    <row r="11" spans="1:8" x14ac:dyDescent="0.2">
      <c r="A11" s="67" t="s">
        <v>106</v>
      </c>
      <c r="B11" s="68"/>
      <c r="C11" s="68"/>
      <c r="D11" s="68"/>
      <c r="E11" s="15"/>
    </row>
    <row r="12" spans="1:8" x14ac:dyDescent="0.2">
      <c r="A12" s="289" t="s">
        <v>198</v>
      </c>
      <c r="B12" s="289"/>
      <c r="C12" s="289"/>
      <c r="D12" s="289"/>
    </row>
    <row r="13" spans="1:8" ht="20.100000000000001" customHeight="1" x14ac:dyDescent="0.2">
      <c r="A13" s="2" t="s">
        <v>0</v>
      </c>
      <c r="B13" s="2" t="s">
        <v>1</v>
      </c>
      <c r="C13" s="2" t="s">
        <v>2</v>
      </c>
      <c r="D13" s="2" t="s">
        <v>3</v>
      </c>
      <c r="F13" s="305" t="s">
        <v>199</v>
      </c>
      <c r="G13" s="306"/>
      <c r="H13" s="307"/>
    </row>
    <row r="14" spans="1:8" ht="54" customHeight="1" thickBot="1" x14ac:dyDescent="0.25">
      <c r="A14" s="53" t="s">
        <v>86</v>
      </c>
      <c r="B14" s="53" t="s">
        <v>78</v>
      </c>
      <c r="C14" s="140" t="s">
        <v>171</v>
      </c>
      <c r="D14" s="53" t="s">
        <v>87</v>
      </c>
      <c r="F14" s="208" t="str">
        <f>+'B. Benefits'!H16</f>
        <v>XX/XX/XXXX</v>
      </c>
      <c r="G14" s="208" t="str">
        <f>+'B. Benefits'!I16</f>
        <v>XX/XX/XXXX</v>
      </c>
      <c r="H14" s="208" t="str">
        <f>+'B. Benefits'!J16</f>
        <v>XX/XX/XXXX</v>
      </c>
    </row>
    <row r="15" spans="1:8" ht="13.5" thickTop="1" x14ac:dyDescent="0.2">
      <c r="A15" s="168"/>
      <c r="B15" s="135"/>
      <c r="C15" s="136"/>
      <c r="D15" s="91">
        <f>IFERROR(B15*C15,0)</f>
        <v>0</v>
      </c>
      <c r="F15" s="247"/>
      <c r="G15" s="247"/>
      <c r="H15" s="247"/>
    </row>
    <row r="16" spans="1:8" x14ac:dyDescent="0.2">
      <c r="A16" s="100"/>
      <c r="B16" s="137"/>
      <c r="C16" s="132"/>
      <c r="D16" s="91">
        <f t="shared" ref="D16:D21" si="0">IFERROR(B16*C16,0)</f>
        <v>0</v>
      </c>
      <c r="F16" s="247"/>
      <c r="G16" s="247"/>
      <c r="H16" s="247"/>
    </row>
    <row r="17" spans="1:8" x14ac:dyDescent="0.2">
      <c r="A17" s="100"/>
      <c r="B17" s="137"/>
      <c r="C17" s="133"/>
      <c r="D17" s="91">
        <f t="shared" si="0"/>
        <v>0</v>
      </c>
      <c r="F17" s="247"/>
      <c r="G17" s="247"/>
      <c r="H17" s="247"/>
    </row>
    <row r="18" spans="1:8" x14ac:dyDescent="0.2">
      <c r="A18" s="100"/>
      <c r="B18" s="137"/>
      <c r="C18" s="133"/>
      <c r="D18" s="91">
        <f t="shared" si="0"/>
        <v>0</v>
      </c>
      <c r="F18" s="247"/>
      <c r="G18" s="247"/>
      <c r="H18" s="247"/>
    </row>
    <row r="19" spans="1:8" x14ac:dyDescent="0.2">
      <c r="A19" s="100"/>
      <c r="B19" s="137"/>
      <c r="C19" s="133"/>
      <c r="D19" s="91">
        <f t="shared" si="0"/>
        <v>0</v>
      </c>
      <c r="F19" s="247"/>
      <c r="G19" s="247"/>
      <c r="H19" s="247"/>
    </row>
    <row r="20" spans="1:8" x14ac:dyDescent="0.2">
      <c r="A20" s="100"/>
      <c r="B20" s="137"/>
      <c r="C20" s="133"/>
      <c r="D20" s="91">
        <f t="shared" si="0"/>
        <v>0</v>
      </c>
      <c r="F20" s="247"/>
      <c r="G20" s="247"/>
      <c r="H20" s="247"/>
    </row>
    <row r="21" spans="1:8" x14ac:dyDescent="0.2">
      <c r="A21" s="100"/>
      <c r="B21" s="138"/>
      <c r="C21" s="134"/>
      <c r="D21" s="91">
        <f t="shared" si="0"/>
        <v>0</v>
      </c>
      <c r="F21" s="247"/>
      <c r="G21" s="247"/>
      <c r="H21" s="247"/>
    </row>
    <row r="22" spans="1:8" ht="26.25" customHeight="1" thickBot="1" x14ac:dyDescent="0.25">
      <c r="B22" s="21"/>
      <c r="C22" s="45" t="s">
        <v>21</v>
      </c>
      <c r="D22" s="93">
        <f>SUM(D15:D21)</f>
        <v>0</v>
      </c>
      <c r="E22" s="45" t="s">
        <v>21</v>
      </c>
      <c r="F22" s="93">
        <f>SUM(F15:F21)</f>
        <v>0</v>
      </c>
      <c r="G22" s="93">
        <f>SUM(G15:G21)</f>
        <v>0</v>
      </c>
      <c r="H22" s="93">
        <f>SUM(H15:H21)</f>
        <v>0</v>
      </c>
    </row>
    <row r="23" spans="1:8" ht="13.5" thickTop="1" x14ac:dyDescent="0.2">
      <c r="B23" s="19"/>
      <c r="C23" s="14"/>
      <c r="D23" s="20"/>
    </row>
    <row r="24" spans="1:8" ht="24.75" customHeight="1" x14ac:dyDescent="0.2">
      <c r="A24" s="320" t="s">
        <v>129</v>
      </c>
      <c r="B24" s="320"/>
      <c r="C24" s="320"/>
      <c r="D24" s="320"/>
    </row>
    <row r="25" spans="1:8" x14ac:dyDescent="0.2">
      <c r="A25" s="297"/>
      <c r="B25" s="260"/>
      <c r="C25" s="260"/>
      <c r="D25" s="260"/>
    </row>
    <row r="26" spans="1:8" x14ac:dyDescent="0.2">
      <c r="A26" s="260"/>
      <c r="B26" s="260"/>
      <c r="C26" s="260"/>
      <c r="D26" s="260"/>
    </row>
    <row r="27" spans="1:8" x14ac:dyDescent="0.2">
      <c r="A27" s="260"/>
      <c r="B27" s="260"/>
      <c r="C27" s="260"/>
      <c r="D27" s="260"/>
    </row>
    <row r="28" spans="1:8" x14ac:dyDescent="0.2">
      <c r="A28" s="260"/>
      <c r="B28" s="260"/>
      <c r="C28" s="260"/>
      <c r="D28" s="260"/>
    </row>
    <row r="29" spans="1:8" x14ac:dyDescent="0.2">
      <c r="A29" s="260"/>
      <c r="B29" s="260"/>
      <c r="C29" s="260"/>
      <c r="D29" s="260"/>
    </row>
    <row r="30" spans="1:8" x14ac:dyDescent="0.2">
      <c r="A30" s="260"/>
      <c r="B30" s="260"/>
      <c r="C30" s="260"/>
      <c r="D30" s="260"/>
    </row>
  </sheetData>
  <sheetProtection sheet="1" selectLockedCells="1"/>
  <mergeCells count="7">
    <mergeCell ref="A1:H1"/>
    <mergeCell ref="A25:D30"/>
    <mergeCell ref="A12:D12"/>
    <mergeCell ref="F13:H13"/>
    <mergeCell ref="A2:D2"/>
    <mergeCell ref="A9:C9"/>
    <mergeCell ref="A24:D24"/>
  </mergeCells>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25"/>
  <sheetViews>
    <sheetView workbookViewId="0">
      <selection activeCell="A16" sqref="A16"/>
    </sheetView>
  </sheetViews>
  <sheetFormatPr defaultRowHeight="12.75" x14ac:dyDescent="0.2"/>
  <cols>
    <col min="1" max="1" width="28.42578125" customWidth="1"/>
    <col min="2" max="2" width="15.85546875" customWidth="1"/>
    <col min="3" max="3" width="16.5703125" customWidth="1"/>
    <col min="4" max="4" width="16.140625" customWidth="1"/>
    <col min="6" max="8" width="12.7109375" customWidth="1"/>
  </cols>
  <sheetData>
    <row r="1" spans="1:8" x14ac:dyDescent="0.2">
      <c r="A1" s="285" t="str">
        <f>CONCATENATE(Summary!A1," ",Summary!C1)</f>
        <v xml:space="preserve">Agency Name: </v>
      </c>
      <c r="B1" s="285"/>
      <c r="C1" s="285"/>
      <c r="D1" s="285"/>
      <c r="E1" s="285"/>
      <c r="F1" s="285"/>
      <c r="G1" s="285"/>
      <c r="H1" s="285"/>
    </row>
    <row r="3" spans="1:8" x14ac:dyDescent="0.2">
      <c r="A3" s="315" t="str">
        <f>Summary!$A$4</f>
        <v xml:space="preserve"> SERVICE:</v>
      </c>
      <c r="B3" s="315"/>
      <c r="C3" s="315"/>
      <c r="D3" s="315"/>
      <c r="E3" s="315"/>
      <c r="F3" s="315"/>
    </row>
    <row r="4" spans="1:8" x14ac:dyDescent="0.2">
      <c r="A4" s="3"/>
      <c r="B4" s="4"/>
      <c r="C4" s="4"/>
      <c r="D4" s="4"/>
    </row>
    <row r="5" spans="1:8" x14ac:dyDescent="0.2">
      <c r="A5" s="3"/>
      <c r="B5" s="4"/>
      <c r="C5" s="4"/>
      <c r="D5" s="4"/>
    </row>
    <row r="6" spans="1:8" x14ac:dyDescent="0.2">
      <c r="A6" s="257" t="s">
        <v>211</v>
      </c>
      <c r="B6" s="257"/>
      <c r="C6" s="257"/>
      <c r="D6" s="257"/>
      <c r="E6" s="257"/>
    </row>
    <row r="7" spans="1:8" x14ac:dyDescent="0.2">
      <c r="A7" s="257" t="s">
        <v>212</v>
      </c>
      <c r="B7" s="257"/>
      <c r="C7" s="257"/>
      <c r="D7" s="257"/>
      <c r="E7" s="257"/>
    </row>
    <row r="8" spans="1:8" x14ac:dyDescent="0.2">
      <c r="A8" s="148"/>
      <c r="B8" s="4"/>
      <c r="C8" s="4"/>
      <c r="D8" s="4"/>
    </row>
    <row r="9" spans="1:8" ht="12.75" customHeight="1" x14ac:dyDescent="0.2">
      <c r="A9" s="142" t="s">
        <v>213</v>
      </c>
      <c r="B9" s="68"/>
      <c r="C9" s="68"/>
      <c r="D9" s="68"/>
    </row>
    <row r="10" spans="1:8" x14ac:dyDescent="0.2">
      <c r="A10" s="318" t="s">
        <v>214</v>
      </c>
      <c r="B10" s="318"/>
      <c r="C10" s="318"/>
      <c r="D10" s="68"/>
    </row>
    <row r="11" spans="1:8" x14ac:dyDescent="0.2">
      <c r="A11" s="142" t="s">
        <v>170</v>
      </c>
      <c r="B11" s="68"/>
      <c r="C11" s="68"/>
      <c r="D11" s="68"/>
      <c r="E11" s="1"/>
    </row>
    <row r="12" spans="1:8" ht="12.75" customHeight="1" x14ac:dyDescent="0.2">
      <c r="A12" s="142" t="s">
        <v>215</v>
      </c>
      <c r="B12" s="68"/>
      <c r="C12" s="68"/>
      <c r="D12" s="68"/>
      <c r="E12" s="15"/>
    </row>
    <row r="13" spans="1:8" x14ac:dyDescent="0.2">
      <c r="A13" s="289" t="s">
        <v>216</v>
      </c>
      <c r="B13" s="289"/>
      <c r="C13" s="289"/>
      <c r="D13" s="289"/>
    </row>
    <row r="14" spans="1:8" x14ac:dyDescent="0.2">
      <c r="A14" s="201"/>
      <c r="B14" s="201"/>
      <c r="C14" s="201"/>
      <c r="D14" s="201"/>
      <c r="F14" s="305" t="s">
        <v>199</v>
      </c>
      <c r="G14" s="306"/>
      <c r="H14" s="307"/>
    </row>
    <row r="15" spans="1:8" ht="64.5" thickBot="1" x14ac:dyDescent="0.25">
      <c r="A15" s="140" t="s">
        <v>204</v>
      </c>
      <c r="B15" s="53" t="s">
        <v>78</v>
      </c>
      <c r="C15" s="140" t="s">
        <v>171</v>
      </c>
      <c r="D15" s="53" t="s">
        <v>87</v>
      </c>
      <c r="F15" s="208" t="str">
        <f>+'B. Benefits'!H16</f>
        <v>XX/XX/XXXX</v>
      </c>
      <c r="G15" s="208" t="str">
        <f>+'B. Benefits'!I16</f>
        <v>XX/XX/XXXX</v>
      </c>
      <c r="H15" s="208" t="str">
        <f>+'B. Benefits'!J16</f>
        <v>XX/XX/XXXX</v>
      </c>
    </row>
    <row r="16" spans="1:8" ht="13.5" thickTop="1" x14ac:dyDescent="0.2">
      <c r="A16" s="168"/>
      <c r="B16" s="135"/>
      <c r="C16" s="136"/>
      <c r="D16" s="91">
        <f>IFERROR(B16*C16,0)</f>
        <v>0</v>
      </c>
      <c r="F16" s="247"/>
      <c r="G16" s="247"/>
      <c r="H16" s="247"/>
    </row>
    <row r="17" spans="1:8" ht="13.5" thickBot="1" x14ac:dyDescent="0.25">
      <c r="B17" s="21"/>
      <c r="C17" s="45" t="s">
        <v>21</v>
      </c>
      <c r="D17" s="93">
        <f>SUM(D16:D16)</f>
        <v>0</v>
      </c>
      <c r="E17" s="45" t="s">
        <v>21</v>
      </c>
      <c r="F17" s="93">
        <f>SUM(F16:F16)</f>
        <v>0</v>
      </c>
      <c r="G17" s="93">
        <f>SUM(G16:G16)</f>
        <v>0</v>
      </c>
      <c r="H17" s="93">
        <f>SUM(H16:H16)</f>
        <v>0</v>
      </c>
    </row>
    <row r="18" spans="1:8" ht="13.5" thickTop="1" x14ac:dyDescent="0.2">
      <c r="B18" s="19"/>
      <c r="C18" s="14"/>
      <c r="D18" s="20"/>
    </row>
    <row r="19" spans="1:8" x14ac:dyDescent="0.2">
      <c r="A19" s="320" t="s">
        <v>129</v>
      </c>
      <c r="B19" s="320"/>
      <c r="C19" s="320"/>
      <c r="D19" s="320"/>
    </row>
    <row r="20" spans="1:8" x14ac:dyDescent="0.2">
      <c r="A20" s="297"/>
      <c r="B20" s="260"/>
      <c r="C20" s="260"/>
      <c r="D20" s="260"/>
    </row>
    <row r="21" spans="1:8" x14ac:dyDescent="0.2">
      <c r="A21" s="260"/>
      <c r="B21" s="260"/>
      <c r="C21" s="260"/>
      <c r="D21" s="260"/>
    </row>
    <row r="22" spans="1:8" x14ac:dyDescent="0.2">
      <c r="A22" s="260"/>
      <c r="B22" s="260"/>
      <c r="C22" s="260"/>
      <c r="D22" s="260"/>
    </row>
    <row r="23" spans="1:8" x14ac:dyDescent="0.2">
      <c r="A23" s="260"/>
      <c r="B23" s="260"/>
      <c r="C23" s="260"/>
      <c r="D23" s="260"/>
    </row>
    <row r="24" spans="1:8" x14ac:dyDescent="0.2">
      <c r="A24" s="260"/>
      <c r="B24" s="260"/>
      <c r="C24" s="260"/>
      <c r="D24" s="260"/>
    </row>
    <row r="25" spans="1:8" x14ac:dyDescent="0.2">
      <c r="A25" s="260"/>
      <c r="B25" s="260"/>
      <c r="C25" s="260"/>
      <c r="D25" s="260"/>
    </row>
  </sheetData>
  <sheetProtection sheet="1" objects="1" scenarios="1" selectLockedCells="1"/>
  <mergeCells count="9">
    <mergeCell ref="A1:H1"/>
    <mergeCell ref="A3:F3"/>
    <mergeCell ref="F14:H14"/>
    <mergeCell ref="A19:D19"/>
    <mergeCell ref="A20:D25"/>
    <mergeCell ref="A6:E6"/>
    <mergeCell ref="A7:E7"/>
    <mergeCell ref="A10:C10"/>
    <mergeCell ref="A13:D1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29"/>
  <sheetViews>
    <sheetView workbookViewId="0">
      <selection activeCell="A15" sqref="A15"/>
    </sheetView>
  </sheetViews>
  <sheetFormatPr defaultRowHeight="12.75" x14ac:dyDescent="0.2"/>
  <cols>
    <col min="1" max="1" width="28.42578125" customWidth="1"/>
    <col min="2" max="2" width="15.85546875" customWidth="1"/>
    <col min="3" max="3" width="16.5703125" customWidth="1"/>
    <col min="4" max="4" width="16.140625" customWidth="1"/>
    <col min="6" max="8" width="12.7109375" customWidth="1"/>
  </cols>
  <sheetData>
    <row r="1" spans="1:8" x14ac:dyDescent="0.2">
      <c r="A1" s="285" t="str">
        <f>CONCATENATE(Summary!A1," ",Summary!C1)</f>
        <v xml:space="preserve">Agency Name: </v>
      </c>
      <c r="B1" s="285"/>
      <c r="C1" s="285"/>
      <c r="D1" s="285"/>
      <c r="E1" s="285"/>
      <c r="F1" s="285"/>
      <c r="G1" s="285"/>
      <c r="H1" s="285"/>
    </row>
    <row r="3" spans="1:8" x14ac:dyDescent="0.2">
      <c r="A3" s="315" t="str">
        <f>Summary!$A$4</f>
        <v xml:space="preserve"> SERVICE:</v>
      </c>
      <c r="B3" s="315"/>
      <c r="C3" s="315"/>
      <c r="D3" s="315"/>
      <c r="E3" s="315"/>
      <c r="F3" s="315"/>
    </row>
    <row r="4" spans="1:8" x14ac:dyDescent="0.2">
      <c r="A4" s="3"/>
      <c r="B4" s="4"/>
      <c r="C4" s="4"/>
      <c r="D4" s="4"/>
    </row>
    <row r="5" spans="1:8" x14ac:dyDescent="0.2">
      <c r="A5" s="3"/>
      <c r="B5" s="4"/>
      <c r="C5" s="4"/>
      <c r="D5" s="4"/>
    </row>
    <row r="6" spans="1:8" x14ac:dyDescent="0.2">
      <c r="A6" s="257" t="s">
        <v>218</v>
      </c>
      <c r="B6" s="257"/>
      <c r="C6" s="257"/>
      <c r="D6" s="257"/>
      <c r="E6" s="257"/>
    </row>
    <row r="7" spans="1:8" x14ac:dyDescent="0.2">
      <c r="A7" s="257" t="s">
        <v>217</v>
      </c>
      <c r="B7" s="257"/>
      <c r="C7" s="257"/>
      <c r="D7" s="257"/>
      <c r="E7" s="257"/>
    </row>
    <row r="8" spans="1:8" x14ac:dyDescent="0.2">
      <c r="A8" s="148"/>
      <c r="B8" s="4"/>
      <c r="C8" s="4"/>
      <c r="D8" s="4"/>
    </row>
    <row r="9" spans="1:8" ht="12.75" customHeight="1" x14ac:dyDescent="0.2">
      <c r="A9" s="142" t="s">
        <v>219</v>
      </c>
      <c r="B9" s="68"/>
      <c r="C9" s="68"/>
      <c r="D9" s="68"/>
    </row>
    <row r="10" spans="1:8" x14ac:dyDescent="0.2">
      <c r="A10" s="318" t="s">
        <v>220</v>
      </c>
      <c r="B10" s="318"/>
      <c r="C10" s="318"/>
      <c r="D10" s="68"/>
    </row>
    <row r="11" spans="1:8" x14ac:dyDescent="0.2">
      <c r="A11" s="142" t="s">
        <v>170</v>
      </c>
      <c r="B11" s="68"/>
      <c r="C11" s="68"/>
      <c r="D11" s="68"/>
      <c r="E11" s="1"/>
    </row>
    <row r="12" spans="1:8" ht="12.75" customHeight="1" x14ac:dyDescent="0.2">
      <c r="A12" s="142" t="s">
        <v>221</v>
      </c>
      <c r="B12" s="68"/>
      <c r="C12" s="68"/>
      <c r="D12" s="68"/>
      <c r="E12" s="15"/>
    </row>
    <row r="13" spans="1:8" x14ac:dyDescent="0.2">
      <c r="A13" s="289" t="s">
        <v>216</v>
      </c>
      <c r="B13" s="289"/>
      <c r="C13" s="289"/>
      <c r="D13" s="289"/>
      <c r="F13" s="305" t="s">
        <v>199</v>
      </c>
      <c r="G13" s="306"/>
      <c r="H13" s="307"/>
    </row>
    <row r="14" spans="1:8" ht="51.75" thickBot="1" x14ac:dyDescent="0.25">
      <c r="A14" s="140" t="s">
        <v>222</v>
      </c>
      <c r="B14" s="53" t="s">
        <v>78</v>
      </c>
      <c r="C14" s="140" t="s">
        <v>171</v>
      </c>
      <c r="D14" s="140" t="s">
        <v>223</v>
      </c>
      <c r="F14" s="208" t="str">
        <f>+'B. Benefits'!H16</f>
        <v>XX/XX/XXXX</v>
      </c>
      <c r="G14" s="208" t="str">
        <f>+'B. Benefits'!I16</f>
        <v>XX/XX/XXXX</v>
      </c>
      <c r="H14" s="208" t="str">
        <f>+'B. Benefits'!J16</f>
        <v>XX/XX/XXXX</v>
      </c>
    </row>
    <row r="15" spans="1:8" ht="13.5" thickTop="1" x14ac:dyDescent="0.2">
      <c r="A15" s="168"/>
      <c r="B15" s="135"/>
      <c r="C15" s="136"/>
      <c r="D15" s="91">
        <f>IFERROR(B15*C15,0)</f>
        <v>0</v>
      </c>
      <c r="F15" s="247"/>
      <c r="G15" s="247"/>
      <c r="H15" s="247"/>
    </row>
    <row r="16" spans="1:8" x14ac:dyDescent="0.2">
      <c r="A16" s="168"/>
      <c r="B16" s="135"/>
      <c r="C16" s="136"/>
      <c r="D16" s="91">
        <f t="shared" ref="D16:D20" si="0">IFERROR(B16*C16,0)</f>
        <v>0</v>
      </c>
      <c r="F16" s="247"/>
      <c r="G16" s="247"/>
      <c r="H16" s="247"/>
    </row>
    <row r="17" spans="1:8" x14ac:dyDescent="0.2">
      <c r="A17" s="168"/>
      <c r="B17" s="135"/>
      <c r="C17" s="136"/>
      <c r="D17" s="91">
        <f t="shared" si="0"/>
        <v>0</v>
      </c>
      <c r="F17" s="247"/>
      <c r="G17" s="247"/>
      <c r="H17" s="247"/>
    </row>
    <row r="18" spans="1:8" x14ac:dyDescent="0.2">
      <c r="A18" s="168"/>
      <c r="B18" s="135"/>
      <c r="C18" s="136"/>
      <c r="D18" s="91">
        <f t="shared" si="0"/>
        <v>0</v>
      </c>
      <c r="F18" s="247"/>
      <c r="G18" s="247"/>
      <c r="H18" s="247"/>
    </row>
    <row r="19" spans="1:8" x14ac:dyDescent="0.2">
      <c r="A19" s="168"/>
      <c r="B19" s="135"/>
      <c r="C19" s="136"/>
      <c r="D19" s="91">
        <f t="shared" si="0"/>
        <v>0</v>
      </c>
      <c r="F19" s="247"/>
      <c r="G19" s="247"/>
      <c r="H19" s="247"/>
    </row>
    <row r="20" spans="1:8" x14ac:dyDescent="0.2">
      <c r="A20" s="168"/>
      <c r="B20" s="135"/>
      <c r="C20" s="136"/>
      <c r="D20" s="91">
        <f t="shared" si="0"/>
        <v>0</v>
      </c>
      <c r="F20" s="247"/>
      <c r="G20" s="247"/>
      <c r="H20" s="247"/>
    </row>
    <row r="21" spans="1:8" ht="13.5" thickBot="1" x14ac:dyDescent="0.25">
      <c r="B21" s="21"/>
      <c r="C21" s="45" t="s">
        <v>21</v>
      </c>
      <c r="D21" s="93">
        <f>SUM(D15:D20)</f>
        <v>0</v>
      </c>
      <c r="E21" s="45" t="s">
        <v>21</v>
      </c>
      <c r="F21" s="218">
        <f>SUM(F15:F20)</f>
        <v>0</v>
      </c>
      <c r="G21" s="218">
        <f>SUM(G15:G20)</f>
        <v>0</v>
      </c>
      <c r="H21" s="218">
        <f>SUM(H15:H20)</f>
        <v>0</v>
      </c>
    </row>
    <row r="22" spans="1:8" ht="13.5" thickTop="1" x14ac:dyDescent="0.2">
      <c r="B22" s="19"/>
      <c r="C22" s="14"/>
      <c r="D22" s="20"/>
    </row>
    <row r="23" spans="1:8" x14ac:dyDescent="0.2">
      <c r="A23" s="320" t="s">
        <v>129</v>
      </c>
      <c r="B23" s="320"/>
      <c r="C23" s="320"/>
      <c r="D23" s="320"/>
    </row>
    <row r="24" spans="1:8" x14ac:dyDescent="0.2">
      <c r="A24" s="297"/>
      <c r="B24" s="260"/>
      <c r="C24" s="260"/>
      <c r="D24" s="260"/>
    </row>
    <row r="25" spans="1:8" x14ac:dyDescent="0.2">
      <c r="A25" s="260"/>
      <c r="B25" s="260"/>
      <c r="C25" s="260"/>
      <c r="D25" s="260"/>
    </row>
    <row r="26" spans="1:8" x14ac:dyDescent="0.2">
      <c r="A26" s="260"/>
      <c r="B26" s="260"/>
      <c r="C26" s="260"/>
      <c r="D26" s="260"/>
    </row>
    <row r="27" spans="1:8" x14ac:dyDescent="0.2">
      <c r="A27" s="260"/>
      <c r="B27" s="260"/>
      <c r="C27" s="260"/>
      <c r="D27" s="260"/>
    </row>
    <row r="28" spans="1:8" x14ac:dyDescent="0.2">
      <c r="A28" s="260"/>
      <c r="B28" s="260"/>
      <c r="C28" s="260"/>
      <c r="D28" s="260"/>
    </row>
    <row r="29" spans="1:8" x14ac:dyDescent="0.2">
      <c r="A29" s="260"/>
      <c r="B29" s="260"/>
      <c r="C29" s="260"/>
      <c r="D29" s="260"/>
    </row>
  </sheetData>
  <sheetProtection sheet="1" objects="1" scenarios="1" selectLockedCells="1"/>
  <mergeCells count="9">
    <mergeCell ref="A1:H1"/>
    <mergeCell ref="A23:D23"/>
    <mergeCell ref="A24:D29"/>
    <mergeCell ref="A3:F3"/>
    <mergeCell ref="A6:E6"/>
    <mergeCell ref="A7:E7"/>
    <mergeCell ref="A10:C10"/>
    <mergeCell ref="A13:D13"/>
    <mergeCell ref="F13:H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68"/>
  <sheetViews>
    <sheetView showGridLines="0" showWhiteSpace="0" zoomScaleNormal="100" workbookViewId="0">
      <selection activeCell="A27" sqref="A27"/>
    </sheetView>
  </sheetViews>
  <sheetFormatPr defaultRowHeight="12.75" x14ac:dyDescent="0.2"/>
  <cols>
    <col min="2" max="2" width="25.140625" customWidth="1"/>
    <col min="3" max="3" width="13.7109375" customWidth="1"/>
    <col min="4" max="4" width="41.7109375" customWidth="1"/>
    <col min="5" max="5" width="15.140625" customWidth="1"/>
    <col min="6" max="6" width="11.28515625" customWidth="1"/>
    <col min="7" max="7" width="12.140625" customWidth="1"/>
    <col min="8" max="8" width="14.5703125" bestFit="1" customWidth="1"/>
    <col min="9" max="9" width="26.7109375" customWidth="1"/>
    <col min="10" max="10" width="14" customWidth="1"/>
    <col min="12" max="12" width="14.7109375" customWidth="1"/>
    <col min="13" max="13" width="13.7109375" customWidth="1"/>
    <col min="14" max="14" width="11.5703125" bestFit="1" customWidth="1"/>
    <col min="28" max="28" width="20.42578125" bestFit="1" customWidth="1"/>
    <col min="29" max="29" width="10.28515625" bestFit="1" customWidth="1"/>
  </cols>
  <sheetData>
    <row r="1" spans="1:29" ht="15" x14ac:dyDescent="0.25">
      <c r="A1" s="285" t="str">
        <f>CONCATENATE(Summary!A1," ",Summary!C1)</f>
        <v xml:space="preserve">Agency Name: </v>
      </c>
      <c r="B1" s="285"/>
      <c r="C1" s="285"/>
      <c r="D1" s="285"/>
      <c r="E1" s="285"/>
      <c r="F1" s="285"/>
      <c r="G1" s="285"/>
      <c r="H1" s="285"/>
      <c r="L1" s="220"/>
      <c r="M1" s="220"/>
      <c r="N1" s="221"/>
      <c r="AB1" s="26"/>
      <c r="AC1" s="26"/>
    </row>
    <row r="2" spans="1:29" ht="14.25" x14ac:dyDescent="0.2">
      <c r="B2" s="285" t="str">
        <f>Summary!A2</f>
        <v>ANNUAL 12 MONTH PERIOD</v>
      </c>
      <c r="C2" s="285"/>
      <c r="D2" s="285"/>
      <c r="E2" s="285"/>
      <c r="L2" s="222"/>
      <c r="M2" s="222"/>
      <c r="N2" s="223"/>
      <c r="AB2" s="139"/>
      <c r="AC2" s="11"/>
    </row>
    <row r="3" spans="1:29" ht="14.25" x14ac:dyDescent="0.2">
      <c r="B3" s="3" t="str">
        <f>Summary!A4</f>
        <v xml:space="preserve"> SERVICE:</v>
      </c>
      <c r="C3" s="4"/>
      <c r="D3" s="4"/>
      <c r="E3" s="4"/>
      <c r="L3" s="222"/>
      <c r="M3" s="222"/>
      <c r="N3" s="223"/>
      <c r="AB3" s="139"/>
      <c r="AC3" s="11"/>
    </row>
    <row r="4" spans="1:29" ht="14.25" x14ac:dyDescent="0.2">
      <c r="B4" s="3"/>
      <c r="C4" s="4"/>
      <c r="D4" s="4"/>
      <c r="E4" s="4"/>
      <c r="L4" s="222"/>
      <c r="M4" s="222"/>
      <c r="N4" s="223"/>
      <c r="AB4" s="139"/>
      <c r="AC4" s="11"/>
    </row>
    <row r="5" spans="1:29" ht="14.25" x14ac:dyDescent="0.2">
      <c r="B5" s="5" t="s">
        <v>205</v>
      </c>
      <c r="C5" s="4"/>
      <c r="D5" s="4"/>
      <c r="E5" s="4"/>
      <c r="L5" s="222"/>
      <c r="M5" s="222"/>
      <c r="N5" s="223"/>
      <c r="AB5" s="139"/>
      <c r="AC5" s="11"/>
    </row>
    <row r="6" spans="1:29" ht="14.25" x14ac:dyDescent="0.2">
      <c r="L6" s="222"/>
      <c r="M6" s="222"/>
      <c r="N6" s="223"/>
      <c r="AB6" s="139"/>
      <c r="AC6" s="11"/>
    </row>
    <row r="7" spans="1:29" ht="14.25" x14ac:dyDescent="0.2">
      <c r="B7" s="139" t="s">
        <v>240</v>
      </c>
      <c r="L7" s="222"/>
      <c r="M7" s="222"/>
      <c r="N7" s="223"/>
    </row>
    <row r="8" spans="1:29" ht="14.25" x14ac:dyDescent="0.2">
      <c r="B8" s="139" t="s">
        <v>241</v>
      </c>
      <c r="L8" s="222"/>
      <c r="M8" s="222"/>
      <c r="N8" s="223"/>
    </row>
    <row r="9" spans="1:29" ht="14.25" x14ac:dyDescent="0.2">
      <c r="B9" s="145" t="s">
        <v>242</v>
      </c>
      <c r="L9" s="222"/>
      <c r="M9" s="222"/>
      <c r="N9" s="223"/>
    </row>
    <row r="10" spans="1:29" ht="14.25" x14ac:dyDescent="0.2">
      <c r="B10" s="139" t="s">
        <v>243</v>
      </c>
      <c r="D10" s="25"/>
      <c r="E10" s="25"/>
      <c r="F10" s="25"/>
      <c r="G10" s="25"/>
      <c r="H10" s="25"/>
      <c r="L10" s="222"/>
      <c r="M10" s="222"/>
      <c r="N10" s="223"/>
    </row>
    <row r="11" spans="1:29" ht="14.25" x14ac:dyDescent="0.2">
      <c r="B11" s="139" t="s">
        <v>228</v>
      </c>
      <c r="D11" s="25"/>
      <c r="E11" s="25"/>
      <c r="F11" s="25"/>
      <c r="G11" s="25"/>
      <c r="H11" s="25"/>
      <c r="L11" s="222"/>
      <c r="M11" s="222"/>
      <c r="N11" s="223"/>
    </row>
    <row r="12" spans="1:29" ht="15" thickBot="1" x14ac:dyDescent="0.25">
      <c r="D12" s="224"/>
      <c r="E12" s="224"/>
      <c r="F12" s="224"/>
      <c r="G12" s="224"/>
      <c r="H12" s="224"/>
      <c r="L12" s="222"/>
      <c r="M12" s="222"/>
      <c r="N12" s="223"/>
    </row>
    <row r="13" spans="1:29" ht="15.75" thickTop="1" thickBot="1" x14ac:dyDescent="0.25">
      <c r="B13" s="226" t="s">
        <v>0</v>
      </c>
      <c r="C13" s="207" t="s">
        <v>1</v>
      </c>
      <c r="D13" s="206" t="s">
        <v>2</v>
      </c>
      <c r="E13" s="207" t="s">
        <v>3</v>
      </c>
      <c r="F13" s="207" t="s">
        <v>91</v>
      </c>
      <c r="G13" s="224"/>
      <c r="H13" s="224"/>
      <c r="L13" s="222"/>
      <c r="M13" s="222"/>
      <c r="N13" s="223"/>
    </row>
    <row r="14" spans="1:29" ht="15" customHeight="1" thickTop="1" x14ac:dyDescent="0.2">
      <c r="B14" s="288" t="s">
        <v>94</v>
      </c>
      <c r="C14" s="288"/>
      <c r="D14" s="288"/>
      <c r="E14" s="288"/>
      <c r="F14" s="288"/>
      <c r="G14" s="215"/>
      <c r="H14" s="215"/>
      <c r="L14" s="222"/>
      <c r="M14" s="222"/>
      <c r="N14" s="223"/>
    </row>
    <row r="15" spans="1:29" ht="15" customHeight="1" x14ac:dyDescent="0.2">
      <c r="B15" s="288" t="s">
        <v>229</v>
      </c>
      <c r="C15" s="288"/>
      <c r="D15" s="288"/>
      <c r="E15" s="288"/>
      <c r="F15" s="215"/>
      <c r="G15" s="215"/>
      <c r="H15" s="215"/>
      <c r="L15" s="222"/>
      <c r="M15" s="222"/>
      <c r="N15" s="223"/>
    </row>
    <row r="16" spans="1:29" ht="15" customHeight="1" x14ac:dyDescent="0.2">
      <c r="B16" s="288" t="s">
        <v>230</v>
      </c>
      <c r="C16" s="288"/>
      <c r="D16" s="288"/>
      <c r="E16" s="288"/>
      <c r="F16" s="288"/>
      <c r="G16" s="215"/>
      <c r="H16" s="227"/>
      <c r="L16" s="222"/>
      <c r="M16" s="222"/>
      <c r="N16" s="223"/>
    </row>
    <row r="17" spans="1:14" ht="15" customHeight="1" x14ac:dyDescent="0.2">
      <c r="B17" s="228" t="s">
        <v>231</v>
      </c>
      <c r="C17" s="228"/>
      <c r="D17" s="228"/>
      <c r="E17" s="228"/>
      <c r="F17" s="228"/>
      <c r="G17" s="215"/>
      <c r="H17" s="227"/>
      <c r="L17" s="222"/>
      <c r="M17" s="222"/>
      <c r="N17" s="223"/>
    </row>
    <row r="18" spans="1:14" ht="15" customHeight="1" x14ac:dyDescent="0.2">
      <c r="B18" s="216" t="s">
        <v>232</v>
      </c>
      <c r="C18" s="216"/>
      <c r="D18" s="216"/>
      <c r="E18" s="216"/>
      <c r="F18" s="215"/>
      <c r="G18" s="215"/>
      <c r="H18" s="227"/>
      <c r="L18" s="222"/>
      <c r="M18" s="222"/>
      <c r="N18" s="223"/>
    </row>
    <row r="19" spans="1:14" ht="15" customHeight="1" x14ac:dyDescent="0.2">
      <c r="B19" s="228" t="s">
        <v>233</v>
      </c>
      <c r="C19" s="228"/>
      <c r="D19" s="228"/>
      <c r="E19" s="228"/>
      <c r="F19" s="228"/>
      <c r="G19" s="215"/>
      <c r="H19" s="215"/>
    </row>
    <row r="20" spans="1:14" ht="15" customHeight="1" x14ac:dyDescent="0.2">
      <c r="B20" s="228" t="s">
        <v>234</v>
      </c>
      <c r="C20" s="228"/>
      <c r="D20" s="228"/>
      <c r="E20" s="228"/>
      <c r="F20" s="228"/>
      <c r="G20" s="215"/>
      <c r="H20" s="215"/>
    </row>
    <row r="21" spans="1:14" x14ac:dyDescent="0.2">
      <c r="B21" s="286"/>
      <c r="C21" s="286"/>
      <c r="D21" s="286"/>
      <c r="E21" s="286"/>
      <c r="F21" s="142"/>
      <c r="G21" s="142"/>
      <c r="H21" s="142"/>
    </row>
    <row r="22" spans="1:14" x14ac:dyDescent="0.2">
      <c r="B22" s="286"/>
      <c r="C22" s="286"/>
      <c r="D22" s="286"/>
      <c r="E22" s="286"/>
      <c r="F22" s="142"/>
      <c r="G22" s="75"/>
      <c r="H22" s="75"/>
    </row>
    <row r="23" spans="1:14" ht="15" thickBot="1" x14ac:dyDescent="0.25">
      <c r="B23" s="13"/>
      <c r="C23" s="13"/>
      <c r="D23" s="152"/>
      <c r="E23" s="9"/>
      <c r="F23" s="9"/>
      <c r="G23" s="9"/>
      <c r="H23" s="9"/>
      <c r="I23" s="222"/>
      <c r="J23" s="223"/>
    </row>
    <row r="24" spans="1:14" ht="15" thickTop="1" x14ac:dyDescent="0.2">
      <c r="B24" s="229" t="s">
        <v>0</v>
      </c>
      <c r="C24" s="154" t="s">
        <v>1</v>
      </c>
      <c r="D24" s="154" t="s">
        <v>2</v>
      </c>
      <c r="E24" s="154" t="s">
        <v>3</v>
      </c>
      <c r="F24" s="154" t="s">
        <v>91</v>
      </c>
      <c r="G24" s="154" t="s">
        <v>92</v>
      </c>
      <c r="H24" s="154" t="s">
        <v>93</v>
      </c>
      <c r="I24" s="222"/>
      <c r="J24" s="223"/>
    </row>
    <row r="25" spans="1:14" ht="38.25" x14ac:dyDescent="0.2">
      <c r="A25" s="139" t="s">
        <v>235</v>
      </c>
      <c r="B25" s="154" t="s">
        <v>186</v>
      </c>
      <c r="C25" s="154" t="s">
        <v>172</v>
      </c>
      <c r="D25" s="154" t="s">
        <v>51</v>
      </c>
      <c r="E25" s="230" t="s">
        <v>188</v>
      </c>
      <c r="F25" s="230" t="s">
        <v>236</v>
      </c>
      <c r="G25" s="230" t="s">
        <v>237</v>
      </c>
      <c r="H25" s="230" t="s">
        <v>193</v>
      </c>
      <c r="I25" s="222"/>
      <c r="J25" s="223"/>
    </row>
    <row r="26" spans="1:14" ht="14.25" x14ac:dyDescent="0.2">
      <c r="B26" s="154"/>
      <c r="C26" s="154"/>
      <c r="D26" s="154"/>
      <c r="E26" s="154"/>
      <c r="F26" s="154"/>
      <c r="G26" s="154"/>
      <c r="H26" s="154"/>
      <c r="I26" s="222"/>
      <c r="J26" s="223"/>
    </row>
    <row r="27" spans="1:14" ht="14.25" x14ac:dyDescent="0.2">
      <c r="A27" s="248"/>
      <c r="B27" s="248"/>
      <c r="C27" s="248"/>
      <c r="D27" s="249"/>
      <c r="E27" s="250"/>
      <c r="F27" s="251"/>
      <c r="G27" s="252"/>
      <c r="H27" s="240">
        <f>IFERROR(E27*F27+G27," ")</f>
        <v>0</v>
      </c>
      <c r="I27" s="222"/>
      <c r="J27" s="223"/>
    </row>
    <row r="28" spans="1:14" ht="14.25" x14ac:dyDescent="0.2">
      <c r="A28" s="248"/>
      <c r="B28" s="248"/>
      <c r="C28" s="248"/>
      <c r="D28" s="249"/>
      <c r="E28" s="250"/>
      <c r="F28" s="251"/>
      <c r="G28" s="252"/>
      <c r="H28" s="240">
        <f t="shared" ref="H28:H49" si="0">IFERROR(E28*F28+G28," ")</f>
        <v>0</v>
      </c>
      <c r="I28" s="222"/>
      <c r="J28" s="223"/>
    </row>
    <row r="29" spans="1:14" ht="12.75" customHeight="1" x14ac:dyDescent="0.2">
      <c r="A29" s="248"/>
      <c r="B29" s="248"/>
      <c r="C29" s="248"/>
      <c r="D29" s="249"/>
      <c r="E29" s="250"/>
      <c r="F29" s="251"/>
      <c r="G29" s="252"/>
      <c r="H29" s="240">
        <f t="shared" si="0"/>
        <v>0</v>
      </c>
      <c r="I29" s="222"/>
      <c r="J29" s="223"/>
    </row>
    <row r="30" spans="1:14" ht="12.75" customHeight="1" x14ac:dyDescent="0.2">
      <c r="A30" s="248"/>
      <c r="B30" s="248"/>
      <c r="C30" s="248"/>
      <c r="D30" s="249"/>
      <c r="E30" s="250"/>
      <c r="F30" s="251"/>
      <c r="G30" s="252"/>
      <c r="H30" s="240">
        <f t="shared" si="0"/>
        <v>0</v>
      </c>
      <c r="I30" s="222"/>
      <c r="J30" s="223"/>
    </row>
    <row r="31" spans="1:14" ht="12.75" customHeight="1" x14ac:dyDescent="0.2">
      <c r="A31" s="248"/>
      <c r="B31" s="248"/>
      <c r="C31" s="248"/>
      <c r="D31" s="249"/>
      <c r="E31" s="250"/>
      <c r="F31" s="251"/>
      <c r="G31" s="252"/>
      <c r="H31" s="240">
        <f t="shared" si="0"/>
        <v>0</v>
      </c>
      <c r="I31" s="222"/>
      <c r="J31" s="223"/>
    </row>
    <row r="32" spans="1:14" ht="12.75" customHeight="1" x14ac:dyDescent="0.2">
      <c r="A32" s="248"/>
      <c r="B32" s="248"/>
      <c r="C32" s="248"/>
      <c r="D32" s="249"/>
      <c r="E32" s="250"/>
      <c r="F32" s="251"/>
      <c r="G32" s="252"/>
      <c r="H32" s="240">
        <f t="shared" si="0"/>
        <v>0</v>
      </c>
      <c r="I32" s="222"/>
      <c r="J32" s="223"/>
    </row>
    <row r="33" spans="1:10" ht="12.75" customHeight="1" x14ac:dyDescent="0.2">
      <c r="A33" s="248"/>
      <c r="B33" s="248"/>
      <c r="C33" s="248"/>
      <c r="D33" s="249"/>
      <c r="E33" s="250"/>
      <c r="F33" s="251"/>
      <c r="G33" s="252"/>
      <c r="H33" s="240">
        <f t="shared" si="0"/>
        <v>0</v>
      </c>
      <c r="I33" s="222"/>
      <c r="J33" s="223"/>
    </row>
    <row r="34" spans="1:10" ht="12.75" customHeight="1" x14ac:dyDescent="0.2">
      <c r="A34" s="248"/>
      <c r="B34" s="248"/>
      <c r="C34" s="248"/>
      <c r="D34" s="249"/>
      <c r="E34" s="250"/>
      <c r="F34" s="251"/>
      <c r="G34" s="252"/>
      <c r="H34" s="240">
        <f t="shared" si="0"/>
        <v>0</v>
      </c>
      <c r="I34" s="222"/>
      <c r="J34" s="223"/>
    </row>
    <row r="35" spans="1:10" ht="12.75" customHeight="1" x14ac:dyDescent="0.2">
      <c r="A35" s="248"/>
      <c r="B35" s="248"/>
      <c r="C35" s="248"/>
      <c r="D35" s="249"/>
      <c r="E35" s="250"/>
      <c r="F35" s="251"/>
      <c r="G35" s="252"/>
      <c r="H35" s="240">
        <f t="shared" si="0"/>
        <v>0</v>
      </c>
      <c r="I35" s="222"/>
      <c r="J35" s="223"/>
    </row>
    <row r="36" spans="1:10" ht="12.75" customHeight="1" x14ac:dyDescent="0.2">
      <c r="A36" s="248"/>
      <c r="B36" s="248"/>
      <c r="C36" s="248"/>
      <c r="D36" s="249"/>
      <c r="E36" s="250"/>
      <c r="F36" s="251"/>
      <c r="G36" s="248"/>
      <c r="H36" s="240">
        <f t="shared" si="0"/>
        <v>0</v>
      </c>
      <c r="I36" s="222"/>
      <c r="J36" s="223"/>
    </row>
    <row r="37" spans="1:10" ht="12.75" customHeight="1" x14ac:dyDescent="0.2">
      <c r="A37" s="248"/>
      <c r="B37" s="248"/>
      <c r="C37" s="248"/>
      <c r="D37" s="249"/>
      <c r="E37" s="250"/>
      <c r="F37" s="251"/>
      <c r="G37" s="252"/>
      <c r="H37" s="240">
        <f t="shared" si="0"/>
        <v>0</v>
      </c>
      <c r="I37" s="222"/>
      <c r="J37" s="223"/>
    </row>
    <row r="38" spans="1:10" ht="12.75" customHeight="1" x14ac:dyDescent="0.2">
      <c r="A38" s="248"/>
      <c r="B38" s="248"/>
      <c r="C38" s="248"/>
      <c r="D38" s="249"/>
      <c r="E38" s="250"/>
      <c r="F38" s="251"/>
      <c r="G38" s="252"/>
      <c r="H38" s="240">
        <f t="shared" si="0"/>
        <v>0</v>
      </c>
      <c r="I38" s="222"/>
      <c r="J38" s="223"/>
    </row>
    <row r="39" spans="1:10" ht="12.75" customHeight="1" x14ac:dyDescent="0.2">
      <c r="A39" s="248"/>
      <c r="B39" s="248"/>
      <c r="C39" s="248"/>
      <c r="D39" s="249"/>
      <c r="E39" s="250"/>
      <c r="F39" s="251"/>
      <c r="G39" s="252"/>
      <c r="H39" s="240">
        <f t="shared" si="0"/>
        <v>0</v>
      </c>
      <c r="I39" s="222"/>
      <c r="J39" s="223"/>
    </row>
    <row r="40" spans="1:10" ht="12.75" customHeight="1" x14ac:dyDescent="0.2">
      <c r="A40" s="248"/>
      <c r="B40" s="248"/>
      <c r="C40" s="248"/>
      <c r="D40" s="249"/>
      <c r="E40" s="250"/>
      <c r="F40" s="251"/>
      <c r="G40" s="252"/>
      <c r="H40" s="240">
        <f t="shared" si="0"/>
        <v>0</v>
      </c>
      <c r="I40" s="222"/>
      <c r="J40" s="223"/>
    </row>
    <row r="41" spans="1:10" ht="12.75" customHeight="1" x14ac:dyDescent="0.2">
      <c r="A41" s="248"/>
      <c r="B41" s="248"/>
      <c r="C41" s="248"/>
      <c r="D41" s="249"/>
      <c r="E41" s="250"/>
      <c r="F41" s="251"/>
      <c r="G41" s="252"/>
      <c r="H41" s="240">
        <f t="shared" si="0"/>
        <v>0</v>
      </c>
      <c r="I41" s="222"/>
      <c r="J41" s="223"/>
    </row>
    <row r="42" spans="1:10" ht="12.75" customHeight="1" x14ac:dyDescent="0.2">
      <c r="A42" s="248"/>
      <c r="B42" s="248"/>
      <c r="C42" s="248"/>
      <c r="D42" s="100"/>
      <c r="E42" s="250"/>
      <c r="F42" s="251"/>
      <c r="G42" s="101"/>
      <c r="H42" s="240">
        <f t="shared" si="0"/>
        <v>0</v>
      </c>
      <c r="I42" s="222"/>
      <c r="J42" s="223"/>
    </row>
    <row r="43" spans="1:10" ht="12.75" customHeight="1" x14ac:dyDescent="0.2">
      <c r="A43" s="248"/>
      <c r="B43" s="248"/>
      <c r="C43" s="248"/>
      <c r="D43" s="102"/>
      <c r="E43" s="250"/>
      <c r="F43" s="251"/>
      <c r="G43" s="101"/>
      <c r="H43" s="240">
        <f t="shared" si="0"/>
        <v>0</v>
      </c>
      <c r="I43" s="222"/>
      <c r="J43" s="223"/>
    </row>
    <row r="44" spans="1:10" ht="12.75" customHeight="1" x14ac:dyDescent="0.2">
      <c r="A44" s="162"/>
      <c r="B44" s="162"/>
      <c r="C44" s="162"/>
      <c r="D44" s="100"/>
      <c r="E44" s="250"/>
      <c r="F44" s="251"/>
      <c r="G44" s="101"/>
      <c r="H44" s="240">
        <f t="shared" si="0"/>
        <v>0</v>
      </c>
      <c r="I44" s="222"/>
      <c r="J44" s="223"/>
    </row>
    <row r="45" spans="1:10" ht="12.75" customHeight="1" x14ac:dyDescent="0.2">
      <c r="A45" s="162"/>
      <c r="B45" s="162"/>
      <c r="C45" s="162"/>
      <c r="D45" s="162"/>
      <c r="E45" s="250"/>
      <c r="F45" s="251"/>
      <c r="G45" s="101"/>
      <c r="H45" s="240">
        <f t="shared" si="0"/>
        <v>0</v>
      </c>
      <c r="I45" s="11"/>
      <c r="J45" s="11"/>
    </row>
    <row r="46" spans="1:10" ht="12.75" customHeight="1" x14ac:dyDescent="0.2">
      <c r="A46" s="162"/>
      <c r="B46" s="162"/>
      <c r="C46" s="162"/>
      <c r="D46" s="100"/>
      <c r="E46" s="250"/>
      <c r="F46" s="253"/>
      <c r="G46" s="103"/>
      <c r="H46" s="240">
        <f t="shared" si="0"/>
        <v>0</v>
      </c>
      <c r="I46" s="11"/>
      <c r="J46" s="11"/>
    </row>
    <row r="47" spans="1:10" ht="12.75" customHeight="1" x14ac:dyDescent="0.2">
      <c r="A47" s="162"/>
      <c r="B47" s="162"/>
      <c r="C47" s="162"/>
      <c r="D47" s="100"/>
      <c r="E47" s="250"/>
      <c r="F47" s="253"/>
      <c r="G47" s="103"/>
      <c r="H47" s="240">
        <f t="shared" si="0"/>
        <v>0</v>
      </c>
      <c r="I47" s="11"/>
      <c r="J47" s="11"/>
    </row>
    <row r="48" spans="1:10" ht="12.75" customHeight="1" x14ac:dyDescent="0.2">
      <c r="A48" s="162"/>
      <c r="B48" s="162"/>
      <c r="C48" s="162"/>
      <c r="D48" s="100"/>
      <c r="E48" s="250"/>
      <c r="F48" s="253"/>
      <c r="G48" s="103"/>
      <c r="H48" s="240">
        <f t="shared" si="0"/>
        <v>0</v>
      </c>
      <c r="I48" s="64"/>
      <c r="J48" s="64"/>
    </row>
    <row r="49" spans="1:10" ht="12.75" customHeight="1" x14ac:dyDescent="0.2">
      <c r="A49" s="162"/>
      <c r="B49" s="162"/>
      <c r="C49" s="162"/>
      <c r="D49" s="100"/>
      <c r="E49" s="250"/>
      <c r="F49" s="253"/>
      <c r="G49" s="103"/>
      <c r="H49" s="240">
        <f t="shared" si="0"/>
        <v>0</v>
      </c>
      <c r="I49" s="64"/>
      <c r="J49" s="64"/>
    </row>
    <row r="50" spans="1:10" ht="21.75" customHeight="1" thickBot="1" x14ac:dyDescent="0.25">
      <c r="B50" s="37" t="s">
        <v>45</v>
      </c>
      <c r="C50" s="37"/>
      <c r="D50" s="242">
        <f>COUNTA(B27:B49)</f>
        <v>0</v>
      </c>
      <c r="E50" s="243">
        <f>SUM(E27:E48)</f>
        <v>0</v>
      </c>
      <c r="F50" s="244"/>
      <c r="G50" s="245">
        <f>SUM(G27:G48)</f>
        <v>0</v>
      </c>
      <c r="H50" s="241">
        <f>SUM(H27:H48)</f>
        <v>0</v>
      </c>
      <c r="I50" s="64"/>
      <c r="J50" s="64"/>
    </row>
    <row r="51" spans="1:10" ht="9" customHeight="1" thickTop="1" x14ac:dyDescent="0.2">
      <c r="E51" s="62"/>
      <c r="F51" s="63"/>
      <c r="G51" s="63"/>
      <c r="H51" s="64"/>
    </row>
    <row r="52" spans="1:10" ht="9" customHeight="1" x14ac:dyDescent="0.2">
      <c r="E52" s="62"/>
      <c r="F52" s="63"/>
      <c r="G52" s="63"/>
      <c r="H52" s="64"/>
    </row>
    <row r="53" spans="1:10" ht="15" customHeight="1" thickBot="1" x14ac:dyDescent="0.25">
      <c r="A53" s="287" t="s">
        <v>50</v>
      </c>
      <c r="B53" s="287"/>
      <c r="C53" s="287"/>
      <c r="D53" s="287"/>
      <c r="E53" s="287"/>
      <c r="F53" s="287"/>
      <c r="G53" s="287"/>
    </row>
    <row r="54" spans="1:10" ht="15" customHeight="1" thickTop="1" x14ac:dyDescent="0.2">
      <c r="A54" s="239"/>
      <c r="B54" s="231"/>
      <c r="C54" s="231"/>
      <c r="D54" s="231"/>
      <c r="E54" s="231"/>
      <c r="F54" s="231"/>
      <c r="G54" s="231"/>
      <c r="H54" s="232"/>
    </row>
    <row r="55" spans="1:10" ht="15" customHeight="1" x14ac:dyDescent="0.2">
      <c r="A55" s="233"/>
      <c r="B55" s="234"/>
      <c r="C55" s="234"/>
      <c r="D55" s="234"/>
      <c r="E55" s="234"/>
      <c r="F55" s="234"/>
      <c r="G55" s="234"/>
      <c r="H55" s="235"/>
    </row>
    <row r="56" spans="1:10" ht="15" customHeight="1" x14ac:dyDescent="0.2">
      <c r="A56" s="233"/>
      <c r="B56" s="234"/>
      <c r="C56" s="234"/>
      <c r="D56" s="234"/>
      <c r="E56" s="234"/>
      <c r="F56" s="234"/>
      <c r="G56" s="234"/>
      <c r="H56" s="235"/>
    </row>
    <row r="57" spans="1:10" ht="15" customHeight="1" x14ac:dyDescent="0.2">
      <c r="A57" s="233"/>
      <c r="B57" s="234"/>
      <c r="C57" s="234"/>
      <c r="D57" s="234"/>
      <c r="E57" s="234"/>
      <c r="F57" s="234"/>
      <c r="G57" s="234"/>
      <c r="H57" s="235"/>
    </row>
    <row r="58" spans="1:10" ht="15" customHeight="1" thickBot="1" x14ac:dyDescent="0.25">
      <c r="A58" s="236"/>
      <c r="B58" s="237"/>
      <c r="C58" s="237"/>
      <c r="D58" s="237"/>
      <c r="E58" s="237"/>
      <c r="F58" s="237"/>
      <c r="G58" s="237"/>
      <c r="H58" s="238"/>
    </row>
    <row r="59" spans="1:10" ht="13.5" thickTop="1" x14ac:dyDescent="0.2">
      <c r="D59" s="31"/>
      <c r="E59" s="29"/>
      <c r="F59" s="29"/>
      <c r="G59" s="29"/>
      <c r="H59" s="29"/>
    </row>
    <row r="60" spans="1:10" x14ac:dyDescent="0.2">
      <c r="D60" s="31"/>
      <c r="E60" s="29"/>
      <c r="F60" s="29"/>
      <c r="G60" s="29"/>
      <c r="H60" s="29"/>
    </row>
    <row r="61" spans="1:10" x14ac:dyDescent="0.2">
      <c r="D61" s="23"/>
      <c r="E61" s="28"/>
      <c r="F61" s="28"/>
      <c r="G61" s="28"/>
      <c r="H61" s="28"/>
    </row>
    <row r="62" spans="1:10" x14ac:dyDescent="0.2">
      <c r="D62" s="23"/>
      <c r="E62" s="11"/>
    </row>
    <row r="64" spans="1:10" x14ac:dyDescent="0.2">
      <c r="D64" s="31"/>
    </row>
    <row r="65" spans="4:4" x14ac:dyDescent="0.2">
      <c r="D65" s="31"/>
    </row>
    <row r="66" spans="4:4" x14ac:dyDescent="0.2">
      <c r="D66" s="31"/>
    </row>
    <row r="67" spans="4:4" x14ac:dyDescent="0.2">
      <c r="D67" s="31"/>
    </row>
    <row r="68" spans="4:4" x14ac:dyDescent="0.2">
      <c r="D68" s="31"/>
    </row>
  </sheetData>
  <sheetProtection sheet="1" selectLockedCells="1"/>
  <sortState xmlns:xlrd2="http://schemas.microsoft.com/office/spreadsheetml/2017/richdata2" ref="A72:L84">
    <sortCondition ref="A72:A84"/>
  </sortState>
  <mergeCells count="8">
    <mergeCell ref="B2:E2"/>
    <mergeCell ref="B22:E22"/>
    <mergeCell ref="A1:H1"/>
    <mergeCell ref="A53:G53"/>
    <mergeCell ref="B14:F14"/>
    <mergeCell ref="B15:E15"/>
    <mergeCell ref="B16:F16"/>
    <mergeCell ref="B21:E21"/>
  </mergeCells>
  <phoneticPr fontId="9" type="noConversion"/>
  <printOptions horizontalCentered="1"/>
  <pageMargins left="0.46" right="0.33" top="0.4" bottom="0.4" header="0.3" footer="0.25"/>
  <pageSetup scale="80" fitToHeight="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showGridLines="0" topLeftCell="A13" zoomScaleNormal="100" workbookViewId="0">
      <selection activeCell="J16" sqref="J16"/>
    </sheetView>
  </sheetViews>
  <sheetFormatPr defaultRowHeight="12.75" x14ac:dyDescent="0.2"/>
  <cols>
    <col min="1" max="1" width="39.140625" customWidth="1"/>
    <col min="2" max="2" width="18.28515625" customWidth="1"/>
    <col min="3" max="3" width="12.85546875" customWidth="1"/>
    <col min="4" max="4" width="14.7109375" customWidth="1"/>
    <col min="5" max="5" width="11.28515625" bestFit="1" customWidth="1"/>
    <col min="6" max="7" width="10.7109375" customWidth="1"/>
    <col min="8" max="10" width="12.7109375" customWidth="1"/>
  </cols>
  <sheetData>
    <row r="1" spans="1:10" x14ac:dyDescent="0.2">
      <c r="A1" s="285" t="str">
        <f>CONCATENATE(Summary!A1," ",Summary!C1)</f>
        <v xml:space="preserve">Agency Name: </v>
      </c>
      <c r="B1" s="285"/>
      <c r="C1" s="285"/>
      <c r="D1" s="285"/>
      <c r="E1" s="285"/>
      <c r="F1" s="285"/>
      <c r="G1" s="285"/>
      <c r="H1" s="285"/>
    </row>
    <row r="2" spans="1:10" x14ac:dyDescent="0.2">
      <c r="A2" s="285" t="str">
        <f>Summary!A2</f>
        <v>ANNUAL 12 MONTH PERIOD</v>
      </c>
      <c r="B2" s="285"/>
      <c r="C2" s="285"/>
      <c r="D2" s="285"/>
    </row>
    <row r="3" spans="1:10" x14ac:dyDescent="0.2">
      <c r="A3" s="217"/>
      <c r="B3" s="217"/>
      <c r="C3" s="217"/>
      <c r="D3" s="217"/>
    </row>
    <row r="4" spans="1:10" ht="22.5" customHeight="1" x14ac:dyDescent="0.2">
      <c r="A4" s="3" t="str">
        <f>Summary!A4</f>
        <v xml:space="preserve"> SERVICE:</v>
      </c>
      <c r="B4" s="4"/>
      <c r="C4" s="4"/>
      <c r="D4" s="4"/>
    </row>
    <row r="5" spans="1:10" x14ac:dyDescent="0.2">
      <c r="A5" s="5" t="s">
        <v>32</v>
      </c>
      <c r="B5" s="4"/>
      <c r="C5" s="4"/>
      <c r="D5" s="4"/>
    </row>
    <row r="6" spans="1:10" x14ac:dyDescent="0.2">
      <c r="A6" s="5"/>
      <c r="B6" s="4"/>
      <c r="C6" s="4"/>
      <c r="D6" s="4"/>
    </row>
    <row r="7" spans="1:10" ht="15" customHeight="1" x14ac:dyDescent="0.2">
      <c r="A7" s="292" t="s">
        <v>139</v>
      </c>
      <c r="B7" s="293"/>
      <c r="C7" s="293"/>
      <c r="D7" s="293"/>
    </row>
    <row r="8" spans="1:10" ht="15" customHeight="1" x14ac:dyDescent="0.2">
      <c r="A8" s="18" t="s">
        <v>140</v>
      </c>
      <c r="B8" s="18"/>
      <c r="C8" s="18"/>
      <c r="D8" s="56"/>
    </row>
    <row r="9" spans="1:10" ht="15" customHeight="1" x14ac:dyDescent="0.2">
      <c r="A9" s="292" t="s">
        <v>141</v>
      </c>
      <c r="B9" s="292"/>
      <c r="C9" s="292"/>
      <c r="D9" s="292"/>
    </row>
    <row r="10" spans="1:10" ht="15" customHeight="1" x14ac:dyDescent="0.2">
      <c r="A10" s="292" t="s">
        <v>142</v>
      </c>
      <c r="B10" s="292"/>
      <c r="C10" s="292"/>
      <c r="D10" s="292"/>
    </row>
    <row r="11" spans="1:10" ht="15" customHeight="1" x14ac:dyDescent="0.2">
      <c r="A11" s="292" t="s">
        <v>143</v>
      </c>
      <c r="B11" s="292"/>
      <c r="C11" s="292"/>
      <c r="D11" s="292"/>
    </row>
    <row r="12" spans="1:10" ht="39" customHeight="1" x14ac:dyDescent="0.2">
      <c r="A12" s="291" t="s">
        <v>144</v>
      </c>
      <c r="B12" s="291"/>
      <c r="C12" s="291"/>
      <c r="D12" s="291"/>
    </row>
    <row r="13" spans="1:10" ht="27.75" customHeight="1" x14ac:dyDescent="0.2">
      <c r="A13" s="289" t="s">
        <v>167</v>
      </c>
      <c r="B13" s="291"/>
      <c r="C13" s="291"/>
      <c r="D13" s="291"/>
    </row>
    <row r="14" spans="1:10" ht="27.75" customHeight="1" x14ac:dyDescent="0.2">
      <c r="A14" s="289" t="s">
        <v>190</v>
      </c>
      <c r="B14" s="289"/>
      <c r="C14" s="289"/>
      <c r="D14" s="289"/>
    </row>
    <row r="15" spans="1:10" ht="27.75" customHeight="1" x14ac:dyDescent="0.2">
      <c r="A15" s="201"/>
      <c r="B15" s="186"/>
      <c r="C15" s="186"/>
      <c r="D15" s="186"/>
      <c r="H15" s="294" t="s">
        <v>189</v>
      </c>
      <c r="I15" s="295"/>
      <c r="J15" s="296"/>
    </row>
    <row r="16" spans="1:10" x14ac:dyDescent="0.2">
      <c r="A16" s="148"/>
      <c r="B16" s="139"/>
      <c r="C16" s="148"/>
      <c r="D16" s="148"/>
      <c r="H16" s="247" t="s">
        <v>244</v>
      </c>
      <c r="I16" s="247" t="s">
        <v>244</v>
      </c>
      <c r="J16" s="247" t="s">
        <v>244</v>
      </c>
    </row>
    <row r="17" spans="1:10" x14ac:dyDescent="0.2">
      <c r="A17" s="139" t="s">
        <v>112</v>
      </c>
      <c r="B17" s="149"/>
      <c r="C17" s="150" t="s">
        <v>134</v>
      </c>
      <c r="D17" s="148"/>
      <c r="E17" s="139" t="s">
        <v>112</v>
      </c>
      <c r="H17" s="247"/>
      <c r="I17" s="247"/>
      <c r="J17" s="247"/>
    </row>
    <row r="18" spans="1:10" x14ac:dyDescent="0.2">
      <c r="A18" s="139" t="s">
        <v>113</v>
      </c>
      <c r="B18" s="149"/>
      <c r="C18" s="150" t="s">
        <v>134</v>
      </c>
      <c r="D18" s="150"/>
      <c r="E18" s="139" t="s">
        <v>113</v>
      </c>
      <c r="H18" s="247"/>
      <c r="I18" s="247"/>
      <c r="J18" s="247"/>
    </row>
    <row r="19" spans="1:10" x14ac:dyDescent="0.2">
      <c r="A19" s="139" t="s">
        <v>114</v>
      </c>
      <c r="B19" s="149"/>
      <c r="C19" s="150" t="s">
        <v>134</v>
      </c>
      <c r="D19" s="151"/>
      <c r="E19" s="139" t="s">
        <v>114</v>
      </c>
      <c r="H19" s="247"/>
      <c r="I19" s="247"/>
      <c r="J19" s="247"/>
    </row>
    <row r="20" spans="1:10" x14ac:dyDescent="0.2">
      <c r="A20" s="139" t="s">
        <v>115</v>
      </c>
      <c r="B20" s="166"/>
      <c r="C20" s="150" t="s">
        <v>136</v>
      </c>
      <c r="D20" s="151"/>
      <c r="E20" s="139" t="s">
        <v>115</v>
      </c>
      <c r="H20" s="247"/>
      <c r="I20" s="247"/>
      <c r="J20" s="247"/>
    </row>
    <row r="21" spans="1:10" x14ac:dyDescent="0.2">
      <c r="A21" s="139" t="s">
        <v>116</v>
      </c>
      <c r="B21" s="163"/>
      <c r="C21" s="150" t="s">
        <v>136</v>
      </c>
      <c r="D21" s="148"/>
      <c r="E21" s="139" t="s">
        <v>116</v>
      </c>
      <c r="H21" s="247"/>
      <c r="I21" s="247"/>
      <c r="J21" s="247"/>
    </row>
    <row r="22" spans="1:10" x14ac:dyDescent="0.2">
      <c r="A22" s="139" t="s">
        <v>117</v>
      </c>
      <c r="B22" s="164"/>
      <c r="C22" s="150" t="s">
        <v>134</v>
      </c>
      <c r="D22" s="150"/>
      <c r="E22" s="139" t="s">
        <v>117</v>
      </c>
      <c r="H22" s="247"/>
      <c r="I22" s="247"/>
      <c r="J22" s="247"/>
    </row>
    <row r="23" spans="1:10" x14ac:dyDescent="0.2">
      <c r="A23" s="139" t="s">
        <v>168</v>
      </c>
      <c r="B23" s="165"/>
      <c r="C23" s="150" t="s">
        <v>136</v>
      </c>
      <c r="D23" s="150"/>
      <c r="E23" s="139" t="s">
        <v>168</v>
      </c>
      <c r="H23" s="247"/>
      <c r="I23" s="247"/>
      <c r="J23" s="247"/>
    </row>
    <row r="24" spans="1:10" ht="20.100000000000001" customHeight="1" thickBot="1" x14ac:dyDescent="0.25">
      <c r="A24" s="152"/>
      <c r="B24" s="152"/>
      <c r="C24" s="152"/>
      <c r="D24" s="152"/>
      <c r="H24" s="81">
        <f>SUM(H18:H23)</f>
        <v>0</v>
      </c>
      <c r="I24" s="81">
        <f>SUM(I18:I23)</f>
        <v>0</v>
      </c>
      <c r="J24" s="81">
        <f>SUM(J18:J23)</f>
        <v>0</v>
      </c>
    </row>
    <row r="25" spans="1:10" ht="11.45" customHeight="1" thickTop="1" x14ac:dyDescent="0.2">
      <c r="A25" s="153"/>
      <c r="B25" s="154"/>
      <c r="C25" s="154"/>
      <c r="D25" s="155"/>
    </row>
    <row r="26" spans="1:10" ht="40.15" customHeight="1" thickBot="1" x14ac:dyDescent="0.25">
      <c r="A26" s="156" t="s">
        <v>20</v>
      </c>
      <c r="B26" s="147" t="s">
        <v>111</v>
      </c>
      <c r="C26" s="147" t="s">
        <v>166</v>
      </c>
      <c r="D26" s="157" t="s">
        <v>192</v>
      </c>
    </row>
    <row r="27" spans="1:10" ht="15" customHeight="1" thickTop="1" x14ac:dyDescent="0.2">
      <c r="A27" s="139" t="s">
        <v>112</v>
      </c>
      <c r="B27" s="255">
        <f>IFERROR(+'A. Salaries'!$H$50*'B. Benefits'!B17," ")</f>
        <v>0</v>
      </c>
      <c r="C27" s="158">
        <v>1</v>
      </c>
      <c r="D27" s="159">
        <f t="shared" ref="D27:D33" si="0">B27*C27</f>
        <v>0</v>
      </c>
      <c r="E27" s="11"/>
      <c r="F27" s="175"/>
    </row>
    <row r="28" spans="1:10" x14ac:dyDescent="0.2">
      <c r="A28" s="139" t="s">
        <v>113</v>
      </c>
      <c r="B28" s="255">
        <f>IFERROR(+'A. Salaries'!$H$50*'B. Benefits'!B18," ")</f>
        <v>0</v>
      </c>
      <c r="C28" s="158">
        <v>1</v>
      </c>
      <c r="D28" s="159">
        <f t="shared" si="0"/>
        <v>0</v>
      </c>
      <c r="E28" s="11"/>
      <c r="F28" s="175"/>
    </row>
    <row r="29" spans="1:10" x14ac:dyDescent="0.2">
      <c r="A29" s="139" t="s">
        <v>114</v>
      </c>
      <c r="B29" s="255">
        <f>IFERROR(+'A. Salaries'!$H$50*'B. Benefits'!B19," ")</f>
        <v>0</v>
      </c>
      <c r="C29" s="158">
        <v>1</v>
      </c>
      <c r="D29" s="159">
        <f t="shared" si="0"/>
        <v>0</v>
      </c>
      <c r="E29" s="11"/>
      <c r="F29" s="175"/>
    </row>
    <row r="30" spans="1:10" x14ac:dyDescent="0.2">
      <c r="A30" s="139" t="s">
        <v>115</v>
      </c>
      <c r="B30" s="255">
        <f>IFERROR(+'A. Salaries'!$D$50*'B. Benefits'!B20," ")</f>
        <v>0</v>
      </c>
      <c r="C30" s="158">
        <v>1</v>
      </c>
      <c r="D30" s="159">
        <f t="shared" si="0"/>
        <v>0</v>
      </c>
      <c r="E30" s="22"/>
      <c r="F30" s="175"/>
      <c r="H30" s="175"/>
    </row>
    <row r="31" spans="1:10" x14ac:dyDescent="0.2">
      <c r="A31" s="139" t="s">
        <v>116</v>
      </c>
      <c r="B31" s="255">
        <f>IFERROR(+'A. Salaries'!$D$50*'B. Benefits'!B21," ")</f>
        <v>0</v>
      </c>
      <c r="C31" s="158">
        <v>1</v>
      </c>
      <c r="D31" s="159">
        <f t="shared" si="0"/>
        <v>0</v>
      </c>
      <c r="E31" s="11"/>
      <c r="F31" s="175"/>
    </row>
    <row r="32" spans="1:10" x14ac:dyDescent="0.2">
      <c r="A32" s="139" t="s">
        <v>117</v>
      </c>
      <c r="B32" s="255">
        <f>IFERROR(+'A. Salaries'!$H$50*'B. Benefits'!B22," ")</f>
        <v>0</v>
      </c>
      <c r="C32" s="158">
        <v>1</v>
      </c>
      <c r="D32" s="159">
        <f t="shared" si="0"/>
        <v>0</v>
      </c>
      <c r="E32" s="11"/>
      <c r="F32" s="175"/>
    </row>
    <row r="33" spans="1:6" x14ac:dyDescent="0.2">
      <c r="A33" s="139" t="s">
        <v>168</v>
      </c>
      <c r="B33" s="255">
        <f>IFERROR(+'A. Salaries'!$D$50*'B. Benefits'!B23," ")</f>
        <v>0</v>
      </c>
      <c r="C33" s="158">
        <v>1</v>
      </c>
      <c r="D33" s="159">
        <f t="shared" si="0"/>
        <v>0</v>
      </c>
      <c r="E33" s="11"/>
      <c r="F33" s="175"/>
    </row>
    <row r="34" spans="1:6" ht="29.25" customHeight="1" thickBot="1" x14ac:dyDescent="0.25">
      <c r="A34" s="139"/>
      <c r="B34" s="160"/>
      <c r="C34" s="42" t="s">
        <v>21</v>
      </c>
      <c r="D34" s="161">
        <f>SUM(D27:D33)</f>
        <v>0</v>
      </c>
      <c r="E34" s="12"/>
      <c r="F34" s="175"/>
    </row>
    <row r="35" spans="1:6" ht="13.5" thickTop="1" x14ac:dyDescent="0.2">
      <c r="B35" s="11"/>
      <c r="C35" s="16"/>
      <c r="D35" s="12"/>
    </row>
    <row r="36" spans="1:6" x14ac:dyDescent="0.2">
      <c r="A36" s="209" t="s">
        <v>191</v>
      </c>
      <c r="B36" s="210"/>
      <c r="C36" s="211"/>
      <c r="D36" s="225" t="str">
        <f>IFERROR(D34/'A. Salaries'!H50," ")</f>
        <v xml:space="preserve"> </v>
      </c>
    </row>
    <row r="37" spans="1:6" x14ac:dyDescent="0.2">
      <c r="B37" s="11"/>
      <c r="C37" s="16"/>
      <c r="D37" s="12"/>
    </row>
    <row r="38" spans="1:6" ht="13.5" customHeight="1" x14ac:dyDescent="0.2">
      <c r="A38" s="270" t="s">
        <v>52</v>
      </c>
      <c r="B38" s="270"/>
      <c r="C38" s="270"/>
      <c r="D38" s="270"/>
      <c r="E38" s="38"/>
    </row>
    <row r="39" spans="1:6" ht="13.5" customHeight="1" x14ac:dyDescent="0.2">
      <c r="A39" s="290"/>
      <c r="B39" s="290"/>
      <c r="C39" s="290"/>
      <c r="D39" s="290"/>
      <c r="E39" s="38"/>
    </row>
    <row r="40" spans="1:6" ht="13.5" customHeight="1" x14ac:dyDescent="0.2">
      <c r="A40" s="290"/>
      <c r="B40" s="290"/>
      <c r="C40" s="290"/>
      <c r="D40" s="290"/>
      <c r="E40" s="38"/>
    </row>
    <row r="41" spans="1:6" ht="19.899999999999999" customHeight="1" x14ac:dyDescent="0.2">
      <c r="A41" s="204" t="s">
        <v>173</v>
      </c>
      <c r="B41" s="204"/>
      <c r="C41" s="204"/>
      <c r="D41" s="204"/>
      <c r="E41" s="24"/>
    </row>
    <row r="42" spans="1:6" ht="19.899999999999999" customHeight="1" x14ac:dyDescent="0.2">
      <c r="A42" s="204" t="s">
        <v>174</v>
      </c>
      <c r="B42" s="204"/>
      <c r="C42" s="204"/>
      <c r="D42" s="204"/>
      <c r="E42" s="24"/>
    </row>
    <row r="43" spans="1:6" ht="19.899999999999999" customHeight="1" x14ac:dyDescent="0.2">
      <c r="A43" s="204" t="s">
        <v>175</v>
      </c>
      <c r="B43" s="204"/>
      <c r="C43" s="204"/>
      <c r="D43" s="204"/>
      <c r="E43" s="24"/>
    </row>
    <row r="44" spans="1:6" ht="19.899999999999999" customHeight="1" x14ac:dyDescent="0.2">
      <c r="A44" s="204" t="s">
        <v>176</v>
      </c>
      <c r="B44" s="204"/>
      <c r="C44" s="204"/>
      <c r="D44" s="204"/>
      <c r="E44" s="24"/>
    </row>
    <row r="45" spans="1:6" ht="19.899999999999999" customHeight="1" x14ac:dyDescent="0.2">
      <c r="A45" s="204" t="s">
        <v>178</v>
      </c>
      <c r="B45" s="204"/>
      <c r="C45" s="204"/>
      <c r="D45" s="204"/>
      <c r="E45" s="24"/>
    </row>
    <row r="46" spans="1:6" ht="19.899999999999999" customHeight="1" x14ac:dyDescent="0.2">
      <c r="A46" s="204" t="s">
        <v>177</v>
      </c>
      <c r="B46" s="204"/>
      <c r="C46" s="204"/>
      <c r="D46" s="204"/>
      <c r="E46" s="24"/>
    </row>
    <row r="47" spans="1:6" ht="19.899999999999999" customHeight="1" x14ac:dyDescent="0.2">
      <c r="A47" s="204" t="s">
        <v>179</v>
      </c>
      <c r="B47" s="205"/>
      <c r="C47" s="205"/>
      <c r="D47" s="205"/>
    </row>
    <row r="48" spans="1:6" x14ac:dyDescent="0.2">
      <c r="A48" s="205"/>
      <c r="B48" s="205"/>
      <c r="C48" s="205"/>
      <c r="D48" s="205"/>
    </row>
  </sheetData>
  <sheetProtection sheet="1" selectLockedCells="1"/>
  <mergeCells count="12">
    <mergeCell ref="A1:H1"/>
    <mergeCell ref="A14:D14"/>
    <mergeCell ref="A39:D40"/>
    <mergeCell ref="A13:D13"/>
    <mergeCell ref="A2:D2"/>
    <mergeCell ref="A38:D38"/>
    <mergeCell ref="A7:D7"/>
    <mergeCell ref="A9:D9"/>
    <mergeCell ref="A10:D10"/>
    <mergeCell ref="A11:D11"/>
    <mergeCell ref="A12:D12"/>
    <mergeCell ref="H15:J15"/>
  </mergeCells>
  <phoneticPr fontId="9" type="noConversion"/>
  <printOptions horizontalCentered="1"/>
  <pageMargins left="0.38" right="0.26" top="0.41" bottom="0.43" header="0.27" footer="0.27"/>
  <pageSetup orientation="portrait" r:id="rId1"/>
  <headerFooter alignWithMargins="0"/>
  <ignoredErrors>
    <ignoredError sqref="H24 I24:J2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2"/>
  <sheetViews>
    <sheetView showGridLines="0" zoomScaleNormal="100" workbookViewId="0">
      <selection activeCell="J22" sqref="J22"/>
    </sheetView>
  </sheetViews>
  <sheetFormatPr defaultRowHeight="12.75" x14ac:dyDescent="0.2"/>
  <cols>
    <col min="1" max="1" width="9" customWidth="1"/>
    <col min="2" max="2" width="32.28515625" customWidth="1"/>
    <col min="3" max="3" width="9.28515625" customWidth="1"/>
    <col min="4" max="4" width="14.28515625" customWidth="1"/>
    <col min="5" max="5" width="12.85546875" customWidth="1"/>
    <col min="6" max="6" width="14.85546875" customWidth="1"/>
    <col min="7" max="7" width="11.85546875" bestFit="1" customWidth="1"/>
    <col min="8" max="10" width="12.7109375" customWidth="1"/>
  </cols>
  <sheetData>
    <row r="1" spans="1:8" x14ac:dyDescent="0.2">
      <c r="A1" s="285" t="str">
        <f>CONCATENATE(Summary!A1," ",Summary!C1)</f>
        <v xml:space="preserve">Agency Name: </v>
      </c>
      <c r="B1" s="285"/>
      <c r="C1" s="285"/>
      <c r="D1" s="285"/>
      <c r="E1" s="285"/>
      <c r="F1" s="285"/>
      <c r="G1" s="285"/>
      <c r="H1" s="285"/>
    </row>
    <row r="2" spans="1:8" x14ac:dyDescent="0.2">
      <c r="A2" s="256" t="str">
        <f>Summary!A2</f>
        <v>ANNUAL 12 MONTH PERIOD</v>
      </c>
      <c r="B2" s="256"/>
      <c r="C2" s="256"/>
      <c r="D2" s="256"/>
      <c r="E2" s="256"/>
      <c r="F2" s="256"/>
    </row>
    <row r="4" spans="1:8" x14ac:dyDescent="0.2">
      <c r="A4" s="315" t="str">
        <f>Summary!A4</f>
        <v xml:space="preserve"> SERVICE:</v>
      </c>
      <c r="B4" s="315"/>
      <c r="C4" s="315"/>
      <c r="D4" s="315"/>
      <c r="E4" s="315"/>
      <c r="F4" s="315"/>
      <c r="G4" s="30"/>
    </row>
    <row r="5" spans="1:8" x14ac:dyDescent="0.2">
      <c r="A5" s="3"/>
      <c r="B5" s="3"/>
      <c r="C5" s="4"/>
    </row>
    <row r="6" spans="1:8" x14ac:dyDescent="0.2">
      <c r="A6" s="257" t="s">
        <v>31</v>
      </c>
      <c r="B6" s="311"/>
      <c r="C6" s="312"/>
      <c r="D6" s="312"/>
      <c r="E6" s="312"/>
      <c r="F6" s="312"/>
      <c r="G6" s="25"/>
    </row>
    <row r="7" spans="1:8" x14ac:dyDescent="0.2">
      <c r="A7" s="25"/>
      <c r="B7" s="55"/>
      <c r="C7" s="56"/>
      <c r="D7" s="56"/>
      <c r="E7" s="56"/>
      <c r="F7" s="56"/>
      <c r="G7" s="25"/>
    </row>
    <row r="8" spans="1:8" x14ac:dyDescent="0.2">
      <c r="A8" s="141" t="s">
        <v>180</v>
      </c>
      <c r="B8" s="23"/>
      <c r="C8" s="23"/>
      <c r="D8" s="23"/>
      <c r="E8" s="23"/>
      <c r="F8" s="23"/>
      <c r="G8" s="70"/>
      <c r="H8" s="23"/>
    </row>
    <row r="9" spans="1:8" x14ac:dyDescent="0.2">
      <c r="A9" s="31" t="s">
        <v>118</v>
      </c>
      <c r="B9" s="23"/>
      <c r="C9" s="23"/>
      <c r="D9" s="23"/>
      <c r="E9" s="23"/>
      <c r="F9" s="23"/>
      <c r="G9" s="70"/>
      <c r="H9" s="23"/>
    </row>
    <row r="10" spans="1:8" ht="12.75" customHeight="1" x14ac:dyDescent="0.2">
      <c r="A10" s="317" t="s">
        <v>119</v>
      </c>
      <c r="B10" s="317"/>
      <c r="C10" s="317"/>
      <c r="D10" s="317"/>
      <c r="E10" s="317"/>
      <c r="F10" s="23"/>
      <c r="G10" s="70"/>
      <c r="H10" s="23"/>
    </row>
    <row r="11" spans="1:8" x14ac:dyDescent="0.2">
      <c r="A11" s="141" t="s">
        <v>182</v>
      </c>
      <c r="B11" s="23"/>
      <c r="C11" s="23"/>
      <c r="D11" s="23"/>
      <c r="E11" s="23"/>
      <c r="F11" s="23"/>
      <c r="G11" s="70"/>
      <c r="H11" s="23"/>
    </row>
    <row r="12" spans="1:8" x14ac:dyDescent="0.2">
      <c r="A12" s="31" t="s">
        <v>95</v>
      </c>
      <c r="B12" s="23"/>
      <c r="C12" s="23"/>
      <c r="D12" s="23"/>
      <c r="E12" s="23"/>
      <c r="F12" s="23"/>
      <c r="G12" s="70"/>
      <c r="H12" s="23"/>
    </row>
    <row r="13" spans="1:8" x14ac:dyDescent="0.2">
      <c r="A13" s="141" t="s">
        <v>147</v>
      </c>
      <c r="B13" s="23"/>
      <c r="C13" s="23"/>
      <c r="D13" s="23"/>
      <c r="E13" s="23"/>
      <c r="F13" s="23"/>
      <c r="G13" s="23"/>
      <c r="H13" s="23"/>
    </row>
    <row r="14" spans="1:8" x14ac:dyDescent="0.2">
      <c r="A14" s="31" t="s">
        <v>97</v>
      </c>
      <c r="B14" s="31"/>
      <c r="C14" s="31"/>
      <c r="D14" s="31"/>
      <c r="E14" s="31"/>
      <c r="F14" s="31"/>
      <c r="G14" s="23"/>
      <c r="H14" s="23"/>
    </row>
    <row r="15" spans="1:8" x14ac:dyDescent="0.2">
      <c r="A15" s="31" t="s">
        <v>98</v>
      </c>
      <c r="B15" s="31"/>
      <c r="C15" s="31"/>
      <c r="D15" s="31"/>
      <c r="E15" s="31"/>
      <c r="F15" s="31"/>
      <c r="G15" s="23"/>
      <c r="H15" s="23"/>
    </row>
    <row r="16" spans="1:8" x14ac:dyDescent="0.2">
      <c r="A16" s="31" t="s">
        <v>120</v>
      </c>
      <c r="B16" s="31"/>
      <c r="C16" s="31"/>
      <c r="D16" s="31"/>
      <c r="E16" s="31"/>
      <c r="F16" s="31"/>
      <c r="G16" s="23"/>
      <c r="H16" s="23"/>
    </row>
    <row r="17" spans="1:13" x14ac:dyDescent="0.2">
      <c r="A17" s="289" t="s">
        <v>197</v>
      </c>
      <c r="B17" s="289"/>
      <c r="C17" s="289"/>
      <c r="D17" s="289"/>
      <c r="E17" s="31"/>
      <c r="F17" s="31"/>
      <c r="G17" s="23"/>
      <c r="H17" s="23"/>
    </row>
    <row r="18" spans="1:13" ht="13.5" thickBot="1" x14ac:dyDescent="0.25">
      <c r="A18" s="13"/>
      <c r="B18" s="13"/>
      <c r="C18" s="13"/>
      <c r="D18" s="13"/>
      <c r="E18" s="13"/>
      <c r="F18" s="13"/>
    </row>
    <row r="19" spans="1:13" ht="13.5" thickTop="1" x14ac:dyDescent="0.2">
      <c r="A19" s="310" t="s">
        <v>0</v>
      </c>
      <c r="B19" s="310"/>
      <c r="C19" s="65" t="s">
        <v>1</v>
      </c>
      <c r="D19" s="2" t="s">
        <v>2</v>
      </c>
      <c r="E19" s="65" t="s">
        <v>3</v>
      </c>
      <c r="F19" s="65" t="s">
        <v>91</v>
      </c>
    </row>
    <row r="20" spans="1:13" x14ac:dyDescent="0.2">
      <c r="A20" s="314"/>
      <c r="B20" s="312"/>
      <c r="C20" s="56"/>
      <c r="D20" s="316" t="s">
        <v>53</v>
      </c>
      <c r="E20" s="308" t="s">
        <v>181</v>
      </c>
      <c r="F20" s="50"/>
      <c r="H20" s="305" t="s">
        <v>196</v>
      </c>
      <c r="I20" s="306"/>
      <c r="J20" s="307"/>
    </row>
    <row r="21" spans="1:13" ht="45" customHeight="1" thickBot="1" x14ac:dyDescent="0.25">
      <c r="A21" s="313" t="s">
        <v>51</v>
      </c>
      <c r="B21" s="264"/>
      <c r="C21" s="10" t="s">
        <v>26</v>
      </c>
      <c r="D21" s="313"/>
      <c r="E21" s="309"/>
      <c r="F21" s="53" t="s">
        <v>62</v>
      </c>
      <c r="G21" s="191"/>
      <c r="H21" s="208" t="str">
        <f>+'B. Benefits'!H16</f>
        <v>XX/XX/XXXX</v>
      </c>
      <c r="I21" s="208" t="str">
        <f>+'B. Benefits'!I16</f>
        <v>XX/XX/XXXX</v>
      </c>
      <c r="J21" s="208" t="str">
        <f>+'B. Benefits'!J16</f>
        <v>XX/XX/XXXX</v>
      </c>
      <c r="K21" s="58"/>
      <c r="L21" s="59"/>
      <c r="M21" s="60"/>
    </row>
    <row r="22" spans="1:13" ht="18.75" customHeight="1" thickTop="1" x14ac:dyDescent="0.2">
      <c r="A22" s="298" t="s">
        <v>55</v>
      </c>
      <c r="B22" s="298"/>
      <c r="C22" s="32">
        <v>0.44500000000000001</v>
      </c>
      <c r="D22" s="104"/>
      <c r="E22" s="104"/>
      <c r="F22" s="79">
        <f>E22*D22*C22</f>
        <v>0</v>
      </c>
      <c r="G22" s="189"/>
      <c r="H22" s="247"/>
      <c r="I22" s="247"/>
      <c r="J22" s="247"/>
      <c r="K22" s="58"/>
      <c r="L22" s="57"/>
      <c r="M22" s="60"/>
    </row>
    <row r="23" spans="1:13" ht="18.75" customHeight="1" x14ac:dyDescent="0.2">
      <c r="A23" s="298" t="s">
        <v>56</v>
      </c>
      <c r="B23" s="298"/>
      <c r="C23" s="32">
        <v>0.44500000000000001</v>
      </c>
      <c r="D23" s="105"/>
      <c r="E23" s="105"/>
      <c r="F23" s="79">
        <f>E23*D23*C23</f>
        <v>0</v>
      </c>
      <c r="G23" s="189"/>
      <c r="H23" s="247"/>
      <c r="I23" s="247"/>
      <c r="J23" s="247"/>
    </row>
    <row r="24" spans="1:13" ht="18.75" customHeight="1" x14ac:dyDescent="0.2">
      <c r="A24" s="299" t="s">
        <v>57</v>
      </c>
      <c r="B24" s="300"/>
      <c r="C24" s="32">
        <v>0.44500000000000001</v>
      </c>
      <c r="D24" s="104"/>
      <c r="E24" s="104"/>
      <c r="F24" s="79">
        <f>E24*D24*C24</f>
        <v>0</v>
      </c>
      <c r="G24" s="189"/>
      <c r="H24" s="247"/>
      <c r="I24" s="247"/>
      <c r="J24" s="247"/>
    </row>
    <row r="25" spans="1:13" x14ac:dyDescent="0.2">
      <c r="A25" s="300"/>
      <c r="B25" s="300"/>
      <c r="D25" s="33"/>
      <c r="E25" s="34"/>
      <c r="F25" s="34"/>
      <c r="G25" s="189"/>
      <c r="H25" s="212"/>
      <c r="I25" s="212"/>
      <c r="J25" s="212"/>
    </row>
    <row r="26" spans="1:13" x14ac:dyDescent="0.2">
      <c r="D26" s="33"/>
      <c r="E26" s="80">
        <f>SUM(E22:E24)</f>
        <v>0</v>
      </c>
      <c r="F26" s="81">
        <f>SUM(F22:F24)</f>
        <v>0</v>
      </c>
      <c r="G26" s="189"/>
      <c r="H26" s="81">
        <f t="shared" ref="H26:J26" si="0">SUM(H22:H24)</f>
        <v>0</v>
      </c>
      <c r="I26" s="81">
        <f t="shared" si="0"/>
        <v>0</v>
      </c>
      <c r="J26" s="81">
        <f t="shared" si="0"/>
        <v>0</v>
      </c>
    </row>
    <row r="27" spans="1:13" x14ac:dyDescent="0.2">
      <c r="F27" s="12"/>
      <c r="G27" s="189"/>
      <c r="H27" s="212"/>
      <c r="I27" s="212"/>
      <c r="J27" s="212"/>
    </row>
    <row r="28" spans="1:13" x14ac:dyDescent="0.2">
      <c r="A28" s="301" t="s">
        <v>96</v>
      </c>
      <c r="B28" s="301"/>
      <c r="C28" s="301"/>
      <c r="D28" s="301"/>
      <c r="E28" s="301"/>
      <c r="F28" s="106"/>
      <c r="G28" s="189"/>
      <c r="H28" s="247"/>
      <c r="I28" s="247"/>
      <c r="J28" s="247"/>
    </row>
    <row r="29" spans="1:13" x14ac:dyDescent="0.2">
      <c r="A29" s="302" t="s">
        <v>150</v>
      </c>
      <c r="B29" s="301"/>
      <c r="C29" s="301"/>
      <c r="D29" s="301"/>
      <c r="E29" s="301"/>
      <c r="F29" s="106"/>
      <c r="G29" s="189"/>
      <c r="H29" s="247"/>
      <c r="I29" s="247"/>
      <c r="J29" s="247"/>
    </row>
    <row r="30" spans="1:13" x14ac:dyDescent="0.2">
      <c r="A30" s="302" t="s">
        <v>149</v>
      </c>
      <c r="B30" s="301"/>
      <c r="C30" s="301"/>
      <c r="D30" s="301"/>
      <c r="E30" s="301"/>
      <c r="F30" s="106"/>
      <c r="G30" s="189"/>
      <c r="H30" s="247"/>
      <c r="I30" s="247"/>
      <c r="J30" s="247"/>
    </row>
    <row r="31" spans="1:13" x14ac:dyDescent="0.2">
      <c r="A31" s="302" t="s">
        <v>148</v>
      </c>
      <c r="B31" s="301"/>
      <c r="C31" s="301"/>
      <c r="D31" s="301"/>
      <c r="E31" s="301"/>
      <c r="F31" s="106"/>
      <c r="G31" s="189"/>
      <c r="H31" s="247"/>
      <c r="I31" s="247"/>
      <c r="J31" s="247"/>
    </row>
    <row r="32" spans="1:13" ht="15" x14ac:dyDescent="0.25">
      <c r="A32" s="52"/>
      <c r="B32" s="52"/>
      <c r="C32" s="52"/>
      <c r="D32" s="52"/>
      <c r="E32" s="39" t="s">
        <v>21</v>
      </c>
      <c r="F32" s="78">
        <f>SUM(F26:F31)</f>
        <v>0</v>
      </c>
      <c r="G32" s="39" t="s">
        <v>21</v>
      </c>
      <c r="H32" s="78">
        <f>SUM(H26:H31)</f>
        <v>0</v>
      </c>
      <c r="I32" s="78">
        <f>SUM(I26:I31)</f>
        <v>0</v>
      </c>
      <c r="J32" s="78">
        <f>SUM(J26:J31)</f>
        <v>0</v>
      </c>
    </row>
    <row r="33" spans="1:7" ht="27" customHeight="1" x14ac:dyDescent="0.2">
      <c r="A33" s="304"/>
      <c r="B33" s="304"/>
      <c r="C33" s="304"/>
      <c r="D33" s="304"/>
      <c r="E33" s="304"/>
      <c r="F33" s="304"/>
    </row>
    <row r="34" spans="1:7" ht="38.25" customHeight="1" x14ac:dyDescent="0.2">
      <c r="A34" s="303"/>
      <c r="B34" s="303"/>
      <c r="C34" s="303"/>
      <c r="D34" s="303"/>
      <c r="E34" s="303"/>
      <c r="F34" s="303"/>
    </row>
    <row r="35" spans="1:7" x14ac:dyDescent="0.2">
      <c r="A35" s="26" t="s">
        <v>54</v>
      </c>
    </row>
    <row r="36" spans="1:7" s="1" customFormat="1" x14ac:dyDescent="0.2">
      <c r="A36" s="297"/>
      <c r="B36" s="260"/>
      <c r="C36" s="260"/>
      <c r="D36" s="260"/>
      <c r="E36" s="260"/>
      <c r="F36" s="260"/>
      <c r="G36" s="260"/>
    </row>
    <row r="37" spans="1:7" x14ac:dyDescent="0.2">
      <c r="A37" s="260"/>
      <c r="B37" s="260"/>
      <c r="C37" s="260"/>
      <c r="D37" s="260"/>
      <c r="E37" s="260"/>
      <c r="F37" s="260"/>
      <c r="G37" s="260"/>
    </row>
    <row r="38" spans="1:7" x14ac:dyDescent="0.2">
      <c r="A38" s="260"/>
      <c r="B38" s="260"/>
      <c r="C38" s="260"/>
      <c r="D38" s="260"/>
      <c r="E38" s="260"/>
      <c r="F38" s="260"/>
      <c r="G38" s="260"/>
    </row>
    <row r="39" spans="1:7" x14ac:dyDescent="0.2">
      <c r="A39" s="260"/>
      <c r="B39" s="260"/>
      <c r="C39" s="260"/>
      <c r="D39" s="260"/>
      <c r="E39" s="260"/>
      <c r="F39" s="260"/>
      <c r="G39" s="260"/>
    </row>
    <row r="40" spans="1:7" x14ac:dyDescent="0.2">
      <c r="B40" s="24"/>
      <c r="C40" s="11"/>
      <c r="D40" s="27"/>
    </row>
    <row r="41" spans="1:7" x14ac:dyDescent="0.2">
      <c r="B41" s="17"/>
      <c r="C41" s="11"/>
      <c r="D41" s="27"/>
    </row>
    <row r="42" spans="1:7" x14ac:dyDescent="0.2">
      <c r="B42" s="24"/>
      <c r="C42" s="11"/>
      <c r="D42" s="27"/>
    </row>
  </sheetData>
  <sheetProtection sheet="1" selectLockedCells="1"/>
  <mergeCells count="22">
    <mergeCell ref="A6:F6"/>
    <mergeCell ref="A21:B21"/>
    <mergeCell ref="A20:B20"/>
    <mergeCell ref="A4:F4"/>
    <mergeCell ref="D20:D21"/>
    <mergeCell ref="A10:E10"/>
    <mergeCell ref="A1:H1"/>
    <mergeCell ref="A36:G39"/>
    <mergeCell ref="A22:B22"/>
    <mergeCell ref="A23:B23"/>
    <mergeCell ref="A24:B25"/>
    <mergeCell ref="A28:E28"/>
    <mergeCell ref="A29:E29"/>
    <mergeCell ref="A30:E30"/>
    <mergeCell ref="A31:E31"/>
    <mergeCell ref="A34:F34"/>
    <mergeCell ref="A33:F33"/>
    <mergeCell ref="H20:J20"/>
    <mergeCell ref="A17:D17"/>
    <mergeCell ref="E20:E21"/>
    <mergeCell ref="A19:B19"/>
    <mergeCell ref="A2:F2"/>
  </mergeCells>
  <phoneticPr fontId="9" type="noConversion"/>
  <printOptions horizontalCentered="1"/>
  <pageMargins left="0.5" right="0.25" top="0.67" bottom="1" header="0.5" footer="0.5"/>
  <pageSetup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1"/>
  <sheetViews>
    <sheetView showGridLines="0" zoomScaleNormal="100" workbookViewId="0">
      <selection activeCell="A16" sqref="A16"/>
    </sheetView>
  </sheetViews>
  <sheetFormatPr defaultRowHeight="12.75" x14ac:dyDescent="0.2"/>
  <cols>
    <col min="1" max="1" width="28.7109375" customWidth="1"/>
    <col min="2" max="2" width="16.85546875" customWidth="1"/>
    <col min="3" max="3" width="13.28515625" customWidth="1"/>
    <col min="4" max="4" width="18.85546875" customWidth="1"/>
    <col min="5" max="5" width="10.5703125" customWidth="1"/>
    <col min="6" max="8" width="12.7109375" customWidth="1"/>
    <col min="9" max="9" width="14.140625" customWidth="1"/>
    <col min="12" max="12" width="10.7109375" bestFit="1" customWidth="1"/>
    <col min="13" max="13" width="9.85546875" bestFit="1" customWidth="1"/>
    <col min="14" max="14" width="9.7109375" bestFit="1" customWidth="1"/>
    <col min="15" max="15" width="9.85546875" bestFit="1" customWidth="1"/>
    <col min="16" max="16" width="10.85546875" bestFit="1" customWidth="1"/>
    <col min="17" max="17" width="10.7109375" bestFit="1" customWidth="1"/>
    <col min="18" max="18" width="11.7109375" customWidth="1"/>
    <col min="19" max="19" width="11" customWidth="1"/>
  </cols>
  <sheetData>
    <row r="1" spans="1:8" x14ac:dyDescent="0.2">
      <c r="A1" s="285" t="str">
        <f>CONCATENATE(Summary!A1," ",Summary!C1)</f>
        <v xml:space="preserve">Agency Name: </v>
      </c>
      <c r="B1" s="285"/>
      <c r="C1" s="285"/>
      <c r="D1" s="285"/>
      <c r="E1" s="285"/>
      <c r="F1" s="285"/>
      <c r="G1" s="285"/>
      <c r="H1" s="285"/>
    </row>
    <row r="2" spans="1:8" x14ac:dyDescent="0.2">
      <c r="A2" s="256" t="str">
        <f>Summary!$A$2</f>
        <v>ANNUAL 12 MONTH PERIOD</v>
      </c>
      <c r="B2" s="256"/>
      <c r="C2" s="256"/>
      <c r="D2" s="256"/>
      <c r="E2" s="256"/>
      <c r="F2" s="256"/>
    </row>
    <row r="3" spans="1:8" ht="20.100000000000001" customHeight="1" x14ac:dyDescent="0.2"/>
    <row r="4" spans="1:8" x14ac:dyDescent="0.2">
      <c r="A4" s="315" t="str">
        <f>Summary!$A$4</f>
        <v xml:space="preserve"> SERVICE:</v>
      </c>
      <c r="B4" s="315"/>
      <c r="C4" s="315"/>
      <c r="D4" s="315"/>
      <c r="E4" s="315"/>
      <c r="F4" s="315"/>
    </row>
    <row r="5" spans="1:8" x14ac:dyDescent="0.2">
      <c r="A5" s="3"/>
      <c r="B5" s="4"/>
      <c r="C5" s="4"/>
      <c r="D5" s="4"/>
      <c r="E5" s="4"/>
    </row>
    <row r="6" spans="1:8" x14ac:dyDescent="0.2">
      <c r="A6" s="5" t="s">
        <v>121</v>
      </c>
      <c r="B6" s="4"/>
      <c r="C6" s="4"/>
      <c r="D6" s="4"/>
      <c r="E6" s="4"/>
    </row>
    <row r="7" spans="1:8" x14ac:dyDescent="0.2">
      <c r="A7" s="6"/>
      <c r="B7" s="4"/>
      <c r="C7" s="4"/>
      <c r="D7" s="4"/>
      <c r="E7" s="4"/>
    </row>
    <row r="8" spans="1:8" x14ac:dyDescent="0.2">
      <c r="A8" s="7" t="s">
        <v>60</v>
      </c>
      <c r="B8" s="4"/>
      <c r="C8" s="4"/>
      <c r="D8" s="4"/>
      <c r="E8" s="4"/>
    </row>
    <row r="9" spans="1:8" x14ac:dyDescent="0.2">
      <c r="A9" s="146" t="s">
        <v>162</v>
      </c>
      <c r="B9" s="4"/>
      <c r="C9" s="4"/>
      <c r="D9" s="4"/>
      <c r="E9" s="4"/>
    </row>
    <row r="10" spans="1:8" ht="15" customHeight="1" x14ac:dyDescent="0.2">
      <c r="A10" s="291" t="s">
        <v>61</v>
      </c>
      <c r="B10" s="291"/>
      <c r="C10" s="291"/>
      <c r="D10" s="291"/>
      <c r="E10" s="186"/>
    </row>
    <row r="11" spans="1:8" x14ac:dyDescent="0.2">
      <c r="A11" s="7" t="s">
        <v>99</v>
      </c>
      <c r="B11" s="4"/>
      <c r="C11" s="4"/>
      <c r="D11" s="4"/>
      <c r="E11" s="4"/>
    </row>
    <row r="12" spans="1:8" x14ac:dyDescent="0.2">
      <c r="A12" s="289" t="s">
        <v>198</v>
      </c>
      <c r="B12" s="289"/>
      <c r="C12" s="289"/>
      <c r="D12" s="289"/>
      <c r="E12" s="4"/>
    </row>
    <row r="13" spans="1:8" ht="15" customHeight="1" thickBot="1" x14ac:dyDescent="0.25">
      <c r="A13" s="8"/>
      <c r="B13" s="9"/>
      <c r="C13" s="9"/>
      <c r="D13" s="9"/>
      <c r="E13" s="4"/>
    </row>
    <row r="14" spans="1:8" ht="13.5" thickTop="1" x14ac:dyDescent="0.2">
      <c r="A14" s="2" t="s">
        <v>0</v>
      </c>
      <c r="B14" s="2" t="s">
        <v>1</v>
      </c>
      <c r="C14" s="2" t="s">
        <v>2</v>
      </c>
      <c r="D14" s="2" t="s">
        <v>3</v>
      </c>
      <c r="E14" s="2"/>
      <c r="F14" s="305" t="s">
        <v>199</v>
      </c>
      <c r="G14" s="306"/>
      <c r="H14" s="307"/>
    </row>
    <row r="15" spans="1:8" ht="39" thickBot="1" x14ac:dyDescent="0.25">
      <c r="A15" s="53" t="s">
        <v>59</v>
      </c>
      <c r="B15" s="10" t="s">
        <v>33</v>
      </c>
      <c r="C15" s="53" t="s">
        <v>84</v>
      </c>
      <c r="D15" s="53" t="s">
        <v>100</v>
      </c>
      <c r="E15" s="66"/>
      <c r="F15" s="208" t="str">
        <f>+'B. Benefits'!H16</f>
        <v>XX/XX/XXXX</v>
      </c>
      <c r="G15" s="208" t="str">
        <f>+'B. Benefits'!I16</f>
        <v>XX/XX/XXXX</v>
      </c>
      <c r="H15" s="208" t="str">
        <f>+'B. Benefits'!J16</f>
        <v>XX/XX/XXXX</v>
      </c>
    </row>
    <row r="16" spans="1:8" ht="13.5" thickTop="1" x14ac:dyDescent="0.2">
      <c r="A16" s="169"/>
      <c r="B16" s="172"/>
      <c r="C16" s="108"/>
      <c r="D16" s="254">
        <f>IFERROR(B16*C16," ")</f>
        <v>0</v>
      </c>
      <c r="E16" s="192"/>
      <c r="F16" s="247"/>
      <c r="G16" s="247"/>
      <c r="H16" s="247"/>
    </row>
    <row r="17" spans="1:8" x14ac:dyDescent="0.2">
      <c r="A17" s="169"/>
      <c r="B17" s="172"/>
      <c r="C17" s="108"/>
      <c r="D17" s="254">
        <f t="shared" ref="D17:D21" si="0">IFERROR(B17*C17," ")</f>
        <v>0</v>
      </c>
      <c r="E17" s="193"/>
      <c r="F17" s="247"/>
      <c r="G17" s="247"/>
      <c r="H17" s="247"/>
    </row>
    <row r="18" spans="1:8" x14ac:dyDescent="0.2">
      <c r="A18" s="167"/>
      <c r="B18" s="173"/>
      <c r="C18" s="110"/>
      <c r="D18" s="254">
        <f t="shared" si="0"/>
        <v>0</v>
      </c>
      <c r="E18" s="193"/>
      <c r="F18" s="247"/>
      <c r="G18" s="247"/>
      <c r="H18" s="247"/>
    </row>
    <row r="19" spans="1:8" x14ac:dyDescent="0.2">
      <c r="A19" s="167"/>
      <c r="B19" s="173"/>
      <c r="C19" s="110"/>
      <c r="D19" s="254">
        <f t="shared" si="0"/>
        <v>0</v>
      </c>
      <c r="E19" s="193"/>
      <c r="F19" s="247"/>
      <c r="G19" s="247"/>
      <c r="H19" s="247"/>
    </row>
    <row r="20" spans="1:8" x14ac:dyDescent="0.2">
      <c r="A20" s="167"/>
      <c r="B20" s="173"/>
      <c r="C20" s="110"/>
      <c r="D20" s="254">
        <f t="shared" si="0"/>
        <v>0</v>
      </c>
      <c r="E20" s="193"/>
      <c r="F20" s="247"/>
      <c r="G20" s="247"/>
      <c r="H20" s="247"/>
    </row>
    <row r="21" spans="1:8" x14ac:dyDescent="0.2">
      <c r="A21" s="167"/>
      <c r="B21" s="170"/>
      <c r="C21" s="171"/>
      <c r="D21" s="254">
        <f t="shared" si="0"/>
        <v>0</v>
      </c>
      <c r="E21" s="193"/>
    </row>
    <row r="22" spans="1:8" ht="27" customHeight="1" thickBot="1" x14ac:dyDescent="0.25">
      <c r="B22" s="40"/>
      <c r="C22" s="42" t="s">
        <v>21</v>
      </c>
      <c r="D22" s="93">
        <f>SUM(D16:D21)</f>
        <v>0</v>
      </c>
      <c r="E22" s="42" t="s">
        <v>21</v>
      </c>
      <c r="F22" s="213">
        <f>SUM(F16:F20)</f>
        <v>0</v>
      </c>
      <c r="G22" s="213">
        <f t="shared" ref="G22:H22" si="1">SUM(G16:G20)</f>
        <v>0</v>
      </c>
      <c r="H22" s="213">
        <f t="shared" si="1"/>
        <v>0</v>
      </c>
    </row>
    <row r="23" spans="1:8" ht="13.5" thickTop="1" x14ac:dyDescent="0.2">
      <c r="B23" s="19"/>
      <c r="C23" s="14"/>
      <c r="D23" s="20"/>
      <c r="E23" s="194"/>
    </row>
    <row r="24" spans="1:8" ht="27" customHeight="1" x14ac:dyDescent="0.2">
      <c r="A24" s="270" t="s">
        <v>63</v>
      </c>
      <c r="B24" s="270"/>
      <c r="C24" s="270"/>
      <c r="D24" s="270"/>
      <c r="E24" s="187"/>
    </row>
    <row r="25" spans="1:8" x14ac:dyDescent="0.2">
      <c r="A25" s="297"/>
      <c r="B25" s="260"/>
      <c r="C25" s="260"/>
      <c r="D25" s="260"/>
    </row>
    <row r="26" spans="1:8" x14ac:dyDescent="0.2">
      <c r="A26" s="260"/>
      <c r="B26" s="260"/>
      <c r="C26" s="260"/>
      <c r="D26" s="260"/>
    </row>
    <row r="27" spans="1:8" x14ac:dyDescent="0.2">
      <c r="A27" s="260"/>
      <c r="B27" s="260"/>
      <c r="C27" s="260"/>
      <c r="D27" s="260"/>
    </row>
    <row r="28" spans="1:8" x14ac:dyDescent="0.2">
      <c r="A28" s="260"/>
      <c r="B28" s="260"/>
      <c r="C28" s="260"/>
      <c r="D28" s="260"/>
    </row>
    <row r="29" spans="1:8" x14ac:dyDescent="0.2">
      <c r="A29" s="260"/>
      <c r="B29" s="260"/>
      <c r="C29" s="260"/>
      <c r="D29" s="260"/>
    </row>
    <row r="30" spans="1:8" x14ac:dyDescent="0.2">
      <c r="A30" s="260"/>
      <c r="B30" s="260"/>
      <c r="C30" s="260"/>
      <c r="D30" s="260"/>
    </row>
    <row r="31" spans="1:8" x14ac:dyDescent="0.2">
      <c r="A31" s="260"/>
      <c r="B31" s="260"/>
      <c r="C31" s="260"/>
      <c r="D31" s="260"/>
    </row>
  </sheetData>
  <sheetProtection sheet="1" selectLockedCells="1"/>
  <mergeCells count="8">
    <mergeCell ref="A1:H1"/>
    <mergeCell ref="A25:D31"/>
    <mergeCell ref="A24:D24"/>
    <mergeCell ref="A10:D10"/>
    <mergeCell ref="A2:F2"/>
    <mergeCell ref="A4:F4"/>
    <mergeCell ref="A12:D12"/>
    <mergeCell ref="F14:H14"/>
  </mergeCells>
  <phoneticPr fontId="9" type="noConversion"/>
  <printOptions horizontalCentered="1"/>
  <pageMargins left="0.75" right="0.75" top="0.54" bottom="0.48" header="0.37" footer="0.27"/>
  <pageSetup scale="39" orientation="portrait" r:id="rId1"/>
  <headerFooter alignWithMargins="0"/>
  <customProperties>
    <customPr name="DrillPoint.FROID" r:id="rId2"/>
    <customPr name="DrillPoint.Mode" r:id="rId3"/>
    <customPr name="DrillPoint.Subsheet" r:id="rId4"/>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3"/>
  <sheetViews>
    <sheetView showGridLines="0" zoomScaleNormal="100" workbookViewId="0">
      <selection activeCell="A16" sqref="A16"/>
    </sheetView>
  </sheetViews>
  <sheetFormatPr defaultRowHeight="12.75" x14ac:dyDescent="0.2"/>
  <cols>
    <col min="1" max="1" width="37.140625" customWidth="1"/>
    <col min="2" max="2" width="16.85546875" customWidth="1"/>
    <col min="3" max="3" width="18.7109375" customWidth="1"/>
    <col min="4" max="4" width="23.140625" customWidth="1"/>
    <col min="6" max="8" width="12.7109375" customWidth="1"/>
  </cols>
  <sheetData>
    <row r="1" spans="1:8" x14ac:dyDescent="0.2">
      <c r="A1" s="285" t="str">
        <f>CONCATENATE(Summary!A1," ",Summary!C1)</f>
        <v xml:space="preserve">Agency Name: </v>
      </c>
      <c r="B1" s="285"/>
      <c r="C1" s="285"/>
      <c r="D1" s="285"/>
      <c r="E1" s="285"/>
      <c r="F1" s="285"/>
      <c r="G1" s="285"/>
      <c r="H1" s="285"/>
    </row>
    <row r="2" spans="1:8" x14ac:dyDescent="0.2">
      <c r="A2" s="256" t="str">
        <f>Summary!$A$2</f>
        <v>ANNUAL 12 MONTH PERIOD</v>
      </c>
      <c r="B2" s="256"/>
      <c r="C2" s="256"/>
      <c r="D2" s="256"/>
      <c r="E2" s="256"/>
      <c r="F2" s="256"/>
    </row>
    <row r="3" spans="1:8" ht="20.100000000000001" customHeight="1" x14ac:dyDescent="0.2"/>
    <row r="4" spans="1:8" x14ac:dyDescent="0.2">
      <c r="A4" s="315" t="str">
        <f>Summary!$A$4</f>
        <v xml:space="preserve"> SERVICE:</v>
      </c>
      <c r="B4" s="315"/>
      <c r="C4" s="315"/>
      <c r="D4" s="315"/>
      <c r="E4" s="315"/>
      <c r="F4" s="315"/>
    </row>
    <row r="5" spans="1:8" x14ac:dyDescent="0.2">
      <c r="A5" s="4"/>
      <c r="B5" s="4"/>
      <c r="C5" s="4"/>
      <c r="D5" s="4"/>
    </row>
    <row r="6" spans="1:8" x14ac:dyDescent="0.2">
      <c r="A6" s="5" t="s">
        <v>195</v>
      </c>
      <c r="B6" s="4"/>
      <c r="C6" s="4"/>
      <c r="D6" s="4"/>
    </row>
    <row r="7" spans="1:8" x14ac:dyDescent="0.2">
      <c r="B7" s="4"/>
      <c r="C7" s="4"/>
      <c r="D7" s="4"/>
    </row>
    <row r="8" spans="1:8" ht="15" customHeight="1" x14ac:dyDescent="0.2">
      <c r="A8" s="318" t="s">
        <v>184</v>
      </c>
      <c r="B8" s="318"/>
      <c r="C8" s="318"/>
      <c r="D8" s="318"/>
    </row>
    <row r="9" spans="1:8" ht="15" customHeight="1" x14ac:dyDescent="0.2">
      <c r="A9" s="318" t="s">
        <v>183</v>
      </c>
      <c r="B9" s="318"/>
      <c r="C9" s="318"/>
      <c r="D9" s="28"/>
    </row>
    <row r="10" spans="1:8" ht="15" customHeight="1" x14ac:dyDescent="0.2">
      <c r="A10" s="31" t="s">
        <v>61</v>
      </c>
      <c r="B10" s="23"/>
      <c r="C10" s="23"/>
      <c r="D10" s="23"/>
    </row>
    <row r="11" spans="1:8" ht="15" customHeight="1" x14ac:dyDescent="0.2">
      <c r="A11" s="141" t="s">
        <v>194</v>
      </c>
      <c r="B11" s="23"/>
      <c r="C11" s="23"/>
      <c r="D11" s="23"/>
    </row>
    <row r="12" spans="1:8" ht="15" customHeight="1" x14ac:dyDescent="0.2">
      <c r="A12" s="289" t="s">
        <v>198</v>
      </c>
      <c r="B12" s="289"/>
      <c r="C12" s="289"/>
      <c r="D12" s="289"/>
    </row>
    <row r="13" spans="1:8" ht="14.25" customHeight="1" thickBot="1" x14ac:dyDescent="0.25">
      <c r="A13" s="71"/>
      <c r="B13" s="72"/>
      <c r="C13" s="72"/>
      <c r="D13" s="72"/>
    </row>
    <row r="14" spans="1:8" ht="13.5" thickTop="1" x14ac:dyDescent="0.2">
      <c r="A14" s="77" t="s">
        <v>0</v>
      </c>
      <c r="B14" s="77" t="s">
        <v>1</v>
      </c>
      <c r="C14" s="77" t="s">
        <v>2</v>
      </c>
      <c r="D14" s="77" t="s">
        <v>3</v>
      </c>
      <c r="F14" s="305" t="s">
        <v>199</v>
      </c>
      <c r="G14" s="306"/>
      <c r="H14" s="307"/>
    </row>
    <row r="15" spans="1:8" ht="26.25" thickBot="1" x14ac:dyDescent="0.25">
      <c r="A15" s="10" t="s">
        <v>34</v>
      </c>
      <c r="B15" s="10" t="s">
        <v>22</v>
      </c>
      <c r="C15" s="53" t="s">
        <v>84</v>
      </c>
      <c r="D15" s="53" t="s">
        <v>62</v>
      </c>
      <c r="F15" s="208" t="str">
        <f>+'B. Benefits'!H16</f>
        <v>XX/XX/XXXX</v>
      </c>
      <c r="G15" s="208" t="str">
        <f>+'B. Benefits'!I16</f>
        <v>XX/XX/XXXX</v>
      </c>
      <c r="H15" s="208" t="str">
        <f>+'B. Benefits'!J16</f>
        <v>XX/XX/XXXX</v>
      </c>
    </row>
    <row r="16" spans="1:8" ht="13.5" thickTop="1" x14ac:dyDescent="0.2">
      <c r="A16" s="168"/>
      <c r="B16" s="107"/>
      <c r="C16" s="112"/>
      <c r="D16" s="91">
        <f>IFERROR(B16*C16,0)</f>
        <v>0</v>
      </c>
      <c r="E16" s="188"/>
      <c r="F16" s="247"/>
      <c r="G16" s="247"/>
      <c r="H16" s="247"/>
    </row>
    <row r="17" spans="1:8" x14ac:dyDescent="0.2">
      <c r="A17" s="162"/>
      <c r="B17" s="109"/>
      <c r="C17" s="113"/>
      <c r="D17" s="91">
        <f>IFERROR(B17*C17,0)</f>
        <v>0</v>
      </c>
      <c r="E17" s="188"/>
      <c r="F17" s="247"/>
      <c r="G17" s="247"/>
      <c r="H17" s="247"/>
    </row>
    <row r="18" spans="1:8" x14ac:dyDescent="0.2">
      <c r="A18" s="100"/>
      <c r="B18" s="109"/>
      <c r="C18" s="113"/>
      <c r="D18" s="91">
        <f t="shared" ref="D18:D22" si="0">IFERROR(B18*C18,0)</f>
        <v>0</v>
      </c>
      <c r="F18" s="247"/>
      <c r="G18" s="247"/>
      <c r="H18" s="247"/>
    </row>
    <row r="19" spans="1:8" x14ac:dyDescent="0.2">
      <c r="A19" s="102"/>
      <c r="B19" s="109"/>
      <c r="C19" s="113"/>
      <c r="D19" s="91">
        <f t="shared" si="0"/>
        <v>0</v>
      </c>
      <c r="F19" s="247"/>
      <c r="G19" s="247"/>
      <c r="H19" s="247"/>
    </row>
    <row r="20" spans="1:8" x14ac:dyDescent="0.2">
      <c r="A20" s="102"/>
      <c r="B20" s="109"/>
      <c r="C20" s="113"/>
      <c r="D20" s="91">
        <f t="shared" si="0"/>
        <v>0</v>
      </c>
      <c r="F20" s="247"/>
      <c r="G20" s="247"/>
      <c r="H20" s="247"/>
    </row>
    <row r="21" spans="1:8" x14ac:dyDescent="0.2">
      <c r="A21" s="102"/>
      <c r="B21" s="109"/>
      <c r="C21" s="113"/>
      <c r="D21" s="91">
        <f t="shared" si="0"/>
        <v>0</v>
      </c>
      <c r="F21" s="247"/>
      <c r="G21" s="247"/>
      <c r="H21" s="247"/>
    </row>
    <row r="22" spans="1:8" x14ac:dyDescent="0.2">
      <c r="A22" s="102"/>
      <c r="B22" s="109"/>
      <c r="C22" s="114"/>
      <c r="D22" s="91">
        <f t="shared" si="0"/>
        <v>0</v>
      </c>
      <c r="F22" s="247"/>
      <c r="G22" s="247"/>
      <c r="H22" s="247"/>
    </row>
    <row r="23" spans="1:8" s="26" customFormat="1" ht="28.5" customHeight="1" thickBot="1" x14ac:dyDescent="0.25">
      <c r="B23" s="41"/>
      <c r="C23" s="42" t="s">
        <v>21</v>
      </c>
      <c r="D23" s="90">
        <f>SUM(D16:D22)</f>
        <v>0</v>
      </c>
      <c r="E23" s="42" t="s">
        <v>21</v>
      </c>
      <c r="F23" s="90">
        <f>SUM(F16:F22)</f>
        <v>0</v>
      </c>
      <c r="G23" s="90">
        <f>SUM(G16:G22)</f>
        <v>0</v>
      </c>
      <c r="H23" s="90">
        <f>SUM(H16:H22)</f>
        <v>0</v>
      </c>
    </row>
    <row r="24" spans="1:8" ht="13.5" thickTop="1" x14ac:dyDescent="0.2">
      <c r="A24" s="319"/>
      <c r="B24" s="319"/>
      <c r="C24" s="319"/>
      <c r="D24" s="319"/>
    </row>
    <row r="25" spans="1:8" ht="29.25" customHeight="1" x14ac:dyDescent="0.2">
      <c r="A25" s="270" t="s">
        <v>122</v>
      </c>
      <c r="B25" s="270"/>
      <c r="C25" s="270"/>
      <c r="D25" s="270"/>
    </row>
    <row r="26" spans="1:8" x14ac:dyDescent="0.2">
      <c r="A26" s="260"/>
      <c r="B26" s="260"/>
      <c r="C26" s="260"/>
      <c r="D26" s="260"/>
    </row>
    <row r="27" spans="1:8" x14ac:dyDescent="0.2">
      <c r="A27" s="260"/>
      <c r="B27" s="260"/>
      <c r="C27" s="260"/>
      <c r="D27" s="260"/>
    </row>
    <row r="28" spans="1:8" x14ac:dyDescent="0.2">
      <c r="A28" s="260"/>
      <c r="B28" s="260"/>
      <c r="C28" s="260"/>
      <c r="D28" s="260"/>
    </row>
    <row r="29" spans="1:8" x14ac:dyDescent="0.2">
      <c r="A29" s="260"/>
      <c r="B29" s="260"/>
      <c r="C29" s="260"/>
      <c r="D29" s="260"/>
    </row>
    <row r="31" spans="1:8" x14ac:dyDescent="0.2">
      <c r="A31" s="28"/>
      <c r="B31" s="28"/>
      <c r="C31" s="28"/>
      <c r="D31" s="28"/>
    </row>
    <row r="33" spans="2:4" x14ac:dyDescent="0.2">
      <c r="B33" s="14"/>
      <c r="C33" s="14"/>
      <c r="D33" s="17"/>
    </row>
  </sheetData>
  <sheetProtection sheet="1" selectLockedCells="1"/>
  <mergeCells count="10">
    <mergeCell ref="A1:H1"/>
    <mergeCell ref="A25:D25"/>
    <mergeCell ref="A26:D29"/>
    <mergeCell ref="A8:D8"/>
    <mergeCell ref="A9:C9"/>
    <mergeCell ref="A2:F2"/>
    <mergeCell ref="A4:F4"/>
    <mergeCell ref="F14:H14"/>
    <mergeCell ref="A12:D12"/>
    <mergeCell ref="A24:D24"/>
  </mergeCells>
  <phoneticPr fontId="9" type="noConversion"/>
  <printOptions horizontalCentered="1"/>
  <pageMargins left="0.75" right="0.75" top="1" bottom="1" header="0.5" footer="0.5"/>
  <pageSetup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1"/>
  <sheetViews>
    <sheetView workbookViewId="0">
      <selection activeCell="C19" sqref="C19"/>
    </sheetView>
  </sheetViews>
  <sheetFormatPr defaultRowHeight="12.75" x14ac:dyDescent="0.2"/>
  <cols>
    <col min="1" max="1" width="24.7109375" customWidth="1"/>
    <col min="2" max="2" width="20.140625" customWidth="1"/>
    <col min="3" max="3" width="17.28515625" customWidth="1"/>
    <col min="4" max="4" width="14.7109375" customWidth="1"/>
    <col min="6" max="8" width="12.7109375" customWidth="1"/>
  </cols>
  <sheetData>
    <row r="1" spans="1:8" x14ac:dyDescent="0.2">
      <c r="A1" s="285" t="str">
        <f>CONCATENATE(Summary!A1," ",Summary!C1)</f>
        <v xml:space="preserve">Agency Name: </v>
      </c>
      <c r="B1" s="285"/>
      <c r="C1" s="285"/>
      <c r="D1" s="285"/>
      <c r="E1" s="285"/>
      <c r="F1" s="285"/>
      <c r="G1" s="285"/>
      <c r="H1" s="285"/>
    </row>
    <row r="3" spans="1:8" x14ac:dyDescent="0.2">
      <c r="A3" s="315" t="str">
        <f>Summary!$A$4</f>
        <v xml:space="preserve"> SERVICE:</v>
      </c>
      <c r="B3" s="315"/>
      <c r="C3" s="315"/>
      <c r="D3" s="315"/>
      <c r="E3" s="315"/>
      <c r="F3" s="315"/>
    </row>
    <row r="4" spans="1:8" x14ac:dyDescent="0.2">
      <c r="A4" s="3"/>
      <c r="B4" s="4"/>
      <c r="C4" s="4"/>
      <c r="D4" s="4"/>
    </row>
    <row r="5" spans="1:8" x14ac:dyDescent="0.2">
      <c r="A5" s="5" t="s">
        <v>145</v>
      </c>
      <c r="B5" s="4"/>
      <c r="C5" s="4"/>
      <c r="D5" s="4"/>
    </row>
    <row r="6" spans="1:8" x14ac:dyDescent="0.2">
      <c r="A6" s="5"/>
      <c r="B6" s="4"/>
      <c r="C6" s="4"/>
      <c r="D6" s="4"/>
    </row>
    <row r="7" spans="1:8" x14ac:dyDescent="0.2">
      <c r="A7" s="318" t="s">
        <v>200</v>
      </c>
      <c r="B7" s="318"/>
      <c r="C7" s="318"/>
      <c r="D7" s="318"/>
    </row>
    <row r="8" spans="1:8" x14ac:dyDescent="0.2">
      <c r="A8" s="318" t="s">
        <v>157</v>
      </c>
      <c r="B8" s="318"/>
      <c r="C8" s="318"/>
      <c r="D8" s="318"/>
    </row>
    <row r="9" spans="1:8" x14ac:dyDescent="0.2">
      <c r="A9" s="67" t="s">
        <v>61</v>
      </c>
      <c r="B9" s="69"/>
      <c r="C9" s="69"/>
      <c r="D9" s="69"/>
    </row>
    <row r="10" spans="1:8" x14ac:dyDescent="0.2">
      <c r="A10" s="67" t="s">
        <v>101</v>
      </c>
      <c r="B10" s="69"/>
      <c r="C10" s="69"/>
      <c r="D10" s="69"/>
    </row>
    <row r="11" spans="1:8" x14ac:dyDescent="0.2">
      <c r="A11" s="289" t="s">
        <v>198</v>
      </c>
      <c r="B11" s="289"/>
      <c r="C11" s="289"/>
      <c r="D11" s="289"/>
    </row>
    <row r="12" spans="1:8" x14ac:dyDescent="0.2">
      <c r="A12" s="201"/>
      <c r="B12" s="201"/>
      <c r="C12" s="201"/>
      <c r="D12" s="201"/>
    </row>
    <row r="13" spans="1:8" x14ac:dyDescent="0.2">
      <c r="A13" s="201"/>
      <c r="B13" s="201"/>
      <c r="C13" s="201"/>
      <c r="D13" s="201"/>
    </row>
    <row r="14" spans="1:8" x14ac:dyDescent="0.2">
      <c r="A14" s="2" t="s">
        <v>0</v>
      </c>
      <c r="B14" s="2" t="s">
        <v>1</v>
      </c>
      <c r="C14" s="2" t="s">
        <v>2</v>
      </c>
      <c r="D14" s="2" t="s">
        <v>3</v>
      </c>
      <c r="F14" s="305" t="s">
        <v>199</v>
      </c>
      <c r="G14" s="306"/>
      <c r="H14" s="307"/>
    </row>
    <row r="15" spans="1:8" ht="26.25" thickBot="1" x14ac:dyDescent="0.25">
      <c r="A15" s="140" t="s">
        <v>27</v>
      </c>
      <c r="B15" s="140" t="s">
        <v>23</v>
      </c>
      <c r="C15" s="53" t="s">
        <v>84</v>
      </c>
      <c r="D15" s="140" t="s">
        <v>201</v>
      </c>
      <c r="F15" s="208" t="str">
        <f>+'B. Benefits'!H16</f>
        <v>XX/XX/XXXX</v>
      </c>
      <c r="G15" s="208" t="str">
        <f>+'B. Benefits'!I16</f>
        <v>XX/XX/XXXX</v>
      </c>
      <c r="H15" s="208" t="str">
        <f>+'B. Benefits'!J16</f>
        <v>XX/XX/XXXX</v>
      </c>
    </row>
    <row r="16" spans="1:8" ht="13.5" thickTop="1" x14ac:dyDescent="0.2">
      <c r="A16" s="195"/>
      <c r="B16" s="109"/>
      <c r="C16" s="112"/>
      <c r="D16" s="91">
        <f>IFERROR(B16*C16,0)</f>
        <v>0</v>
      </c>
      <c r="F16" s="247"/>
      <c r="G16" s="247"/>
      <c r="H16" s="247"/>
    </row>
    <row r="17" spans="1:8" x14ac:dyDescent="0.2">
      <c r="A17" s="174"/>
      <c r="B17" s="109"/>
      <c r="C17" s="113"/>
      <c r="D17" s="91">
        <f t="shared" ref="D17:D23" si="0">IFERROR(B17*C17,0)</f>
        <v>0</v>
      </c>
      <c r="F17" s="247"/>
      <c r="G17" s="247"/>
      <c r="H17" s="247"/>
    </row>
    <row r="18" spans="1:8" x14ac:dyDescent="0.2">
      <c r="A18" s="174"/>
      <c r="B18" s="109"/>
      <c r="C18" s="113"/>
      <c r="D18" s="91">
        <f t="shared" si="0"/>
        <v>0</v>
      </c>
      <c r="F18" s="247"/>
      <c r="G18" s="247"/>
      <c r="H18" s="247"/>
    </row>
    <row r="19" spans="1:8" x14ac:dyDescent="0.2">
      <c r="A19" s="174"/>
      <c r="B19" s="109"/>
      <c r="C19" s="113"/>
      <c r="D19" s="91">
        <f t="shared" si="0"/>
        <v>0</v>
      </c>
      <c r="F19" s="247"/>
      <c r="G19" s="247"/>
      <c r="H19" s="247"/>
    </row>
    <row r="20" spans="1:8" x14ac:dyDescent="0.2">
      <c r="A20" s="174"/>
      <c r="B20" s="109"/>
      <c r="C20" s="113"/>
      <c r="D20" s="91">
        <f t="shared" si="0"/>
        <v>0</v>
      </c>
      <c r="F20" s="247"/>
      <c r="G20" s="247"/>
      <c r="H20" s="247"/>
    </row>
    <row r="21" spans="1:8" x14ac:dyDescent="0.2">
      <c r="A21" s="174"/>
      <c r="B21" s="109"/>
      <c r="C21" s="113"/>
      <c r="D21" s="91">
        <f t="shared" si="0"/>
        <v>0</v>
      </c>
      <c r="F21" s="247"/>
      <c r="G21" s="247"/>
      <c r="H21" s="247"/>
    </row>
    <row r="22" spans="1:8" x14ac:dyDescent="0.2">
      <c r="A22" s="174"/>
      <c r="B22" s="109"/>
      <c r="C22" s="113"/>
      <c r="D22" s="91">
        <f t="shared" si="0"/>
        <v>0</v>
      </c>
      <c r="F22" s="247"/>
      <c r="G22" s="247"/>
      <c r="H22" s="247"/>
    </row>
    <row r="23" spans="1:8" x14ac:dyDescent="0.2">
      <c r="A23" s="174"/>
      <c r="B23" s="109"/>
      <c r="C23" s="113"/>
      <c r="D23" s="91">
        <f t="shared" si="0"/>
        <v>0</v>
      </c>
      <c r="F23" s="247"/>
      <c r="G23" s="247"/>
      <c r="H23" s="247"/>
    </row>
    <row r="24" spans="1:8" ht="13.5" thickBot="1" x14ac:dyDescent="0.25">
      <c r="B24" s="40"/>
      <c r="C24" s="42" t="s">
        <v>21</v>
      </c>
      <c r="D24" s="90">
        <f>SUM(D16:D23)</f>
        <v>0</v>
      </c>
      <c r="E24" s="42" t="s">
        <v>21</v>
      </c>
      <c r="F24" s="90">
        <f>SUM(F16:F23)</f>
        <v>0</v>
      </c>
      <c r="G24" s="90">
        <f>SUM(G16:G23)</f>
        <v>0</v>
      </c>
      <c r="H24" s="90">
        <f>SUM(H16:H23)</f>
        <v>0</v>
      </c>
    </row>
    <row r="25" spans="1:8" ht="13.5" thickTop="1" x14ac:dyDescent="0.2">
      <c r="B25" s="19"/>
      <c r="C25" s="14"/>
      <c r="D25" s="20"/>
    </row>
    <row r="26" spans="1:8" x14ac:dyDescent="0.2">
      <c r="A26" s="270" t="s">
        <v>124</v>
      </c>
      <c r="B26" s="270"/>
      <c r="C26" s="270"/>
      <c r="D26" s="270"/>
    </row>
    <row r="27" spans="1:8" x14ac:dyDescent="0.2">
      <c r="A27" s="297"/>
      <c r="B27" s="260"/>
      <c r="C27" s="260"/>
      <c r="D27" s="260"/>
    </row>
    <row r="28" spans="1:8" x14ac:dyDescent="0.2">
      <c r="A28" s="260"/>
      <c r="B28" s="260"/>
      <c r="C28" s="260"/>
      <c r="D28" s="260"/>
    </row>
    <row r="29" spans="1:8" x14ac:dyDescent="0.2">
      <c r="A29" s="260"/>
      <c r="B29" s="260"/>
      <c r="C29" s="260"/>
      <c r="D29" s="260"/>
    </row>
    <row r="30" spans="1:8" x14ac:dyDescent="0.2">
      <c r="A30" s="260"/>
      <c r="B30" s="260"/>
      <c r="C30" s="260"/>
      <c r="D30" s="260"/>
    </row>
    <row r="31" spans="1:8" x14ac:dyDescent="0.2">
      <c r="B31" s="49"/>
    </row>
  </sheetData>
  <sheetProtection sheet="1" objects="1" scenarios="1" selectLockedCells="1"/>
  <mergeCells count="8">
    <mergeCell ref="A1:H1"/>
    <mergeCell ref="A26:D26"/>
    <mergeCell ref="A27:D30"/>
    <mergeCell ref="F14:H14"/>
    <mergeCell ref="A11:D11"/>
    <mergeCell ref="A3:F3"/>
    <mergeCell ref="A7:D7"/>
    <mergeCell ref="A8:D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39"/>
  <sheetViews>
    <sheetView showGridLines="0" zoomScaleNormal="100" workbookViewId="0">
      <selection activeCell="A17" sqref="A17"/>
    </sheetView>
  </sheetViews>
  <sheetFormatPr defaultRowHeight="12.75" x14ac:dyDescent="0.2"/>
  <cols>
    <col min="1" max="1" width="37.85546875" customWidth="1"/>
    <col min="2" max="2" width="16.85546875" customWidth="1"/>
    <col min="3" max="3" width="10.5703125" customWidth="1"/>
    <col min="4" max="4" width="17.42578125" customWidth="1"/>
    <col min="5" max="5" width="11.42578125" bestFit="1" customWidth="1"/>
    <col min="6" max="8" width="12.7109375" customWidth="1"/>
  </cols>
  <sheetData>
    <row r="1" spans="1:8" x14ac:dyDescent="0.2">
      <c r="A1" s="285" t="str">
        <f>CONCATENATE(Summary!A1," ",Summary!C1)</f>
        <v xml:space="preserve">Agency Name: </v>
      </c>
      <c r="B1" s="285"/>
      <c r="C1" s="285"/>
      <c r="D1" s="285"/>
      <c r="E1" s="285"/>
      <c r="F1" s="285"/>
      <c r="G1" s="285"/>
      <c r="H1" s="285"/>
    </row>
    <row r="2" spans="1:8" x14ac:dyDescent="0.2">
      <c r="A2" s="285" t="str">
        <f>Summary!A2</f>
        <v>ANNUAL 12 MONTH PERIOD</v>
      </c>
      <c r="B2" s="285"/>
      <c r="C2" s="285"/>
      <c r="D2" s="285"/>
    </row>
    <row r="3" spans="1:8" ht="20.100000000000001" customHeight="1" x14ac:dyDescent="0.2"/>
    <row r="4" spans="1:8" x14ac:dyDescent="0.2">
      <c r="A4" s="3" t="str">
        <f>Summary!A4</f>
        <v xml:space="preserve"> SERVICE:</v>
      </c>
      <c r="B4" s="4"/>
      <c r="C4" s="4"/>
      <c r="D4" s="4"/>
    </row>
    <row r="5" spans="1:8" x14ac:dyDescent="0.2">
      <c r="A5" s="3"/>
      <c r="B5" s="4"/>
      <c r="C5" s="4"/>
      <c r="D5" s="4"/>
    </row>
    <row r="6" spans="1:8" x14ac:dyDescent="0.2">
      <c r="A6" s="5" t="s">
        <v>202</v>
      </c>
      <c r="B6" s="4"/>
      <c r="C6" s="4"/>
      <c r="D6" s="4"/>
    </row>
    <row r="7" spans="1:8" x14ac:dyDescent="0.2">
      <c r="A7" s="214" t="s">
        <v>203</v>
      </c>
      <c r="B7" s="4"/>
      <c r="C7" s="4"/>
      <c r="D7" s="4"/>
    </row>
    <row r="8" spans="1:8" x14ac:dyDescent="0.2">
      <c r="A8" s="5"/>
      <c r="B8" s="4"/>
      <c r="C8" s="4"/>
      <c r="D8" s="4"/>
    </row>
    <row r="9" spans="1:8" ht="26.25" customHeight="1" x14ac:dyDescent="0.2">
      <c r="A9" s="318" t="s">
        <v>158</v>
      </c>
      <c r="B9" s="318"/>
      <c r="C9" s="318"/>
      <c r="D9" s="318"/>
    </row>
    <row r="10" spans="1:8" ht="13.5" customHeight="1" x14ac:dyDescent="0.2">
      <c r="A10" s="318" t="s">
        <v>163</v>
      </c>
      <c r="B10" s="318"/>
      <c r="C10" s="318"/>
      <c r="D10" s="318"/>
    </row>
    <row r="11" spans="1:8" x14ac:dyDescent="0.2">
      <c r="A11" s="67" t="s">
        <v>61</v>
      </c>
      <c r="B11" s="69"/>
      <c r="C11" s="69"/>
      <c r="D11" s="69"/>
    </row>
    <row r="12" spans="1:8" x14ac:dyDescent="0.2">
      <c r="A12" s="67" t="s">
        <v>101</v>
      </c>
      <c r="B12" s="69"/>
      <c r="C12" s="69"/>
      <c r="D12" s="69"/>
      <c r="E12" s="1"/>
    </row>
    <row r="13" spans="1:8" ht="15" customHeight="1" x14ac:dyDescent="0.2">
      <c r="A13" s="289" t="s">
        <v>198</v>
      </c>
      <c r="B13" s="289"/>
      <c r="C13" s="289"/>
      <c r="D13" s="289"/>
      <c r="E13" s="15"/>
    </row>
    <row r="14" spans="1:8" ht="9" customHeight="1" x14ac:dyDescent="0.2">
      <c r="A14" s="201"/>
      <c r="B14" s="201"/>
      <c r="C14" s="201"/>
      <c r="D14" s="201"/>
      <c r="E14" s="15"/>
    </row>
    <row r="15" spans="1:8" ht="20.100000000000001" customHeight="1" x14ac:dyDescent="0.2">
      <c r="A15" s="2" t="s">
        <v>0</v>
      </c>
      <c r="B15" s="2" t="s">
        <v>1</v>
      </c>
      <c r="C15" s="2" t="s">
        <v>2</v>
      </c>
      <c r="D15" s="2" t="s">
        <v>3</v>
      </c>
      <c r="F15" s="305" t="s">
        <v>199</v>
      </c>
      <c r="G15" s="306"/>
      <c r="H15" s="307"/>
    </row>
    <row r="16" spans="1:8" ht="37.5" customHeight="1" thickBot="1" x14ac:dyDescent="0.25">
      <c r="A16" s="10" t="s">
        <v>35</v>
      </c>
      <c r="B16" s="53" t="s">
        <v>22</v>
      </c>
      <c r="C16" s="53" t="s">
        <v>84</v>
      </c>
      <c r="D16" s="53" t="s">
        <v>123</v>
      </c>
      <c r="F16" s="208" t="str">
        <f>+'B. Benefits'!H16</f>
        <v>XX/XX/XXXX</v>
      </c>
      <c r="G16" s="208" t="str">
        <f>+'B. Benefits'!I16</f>
        <v>XX/XX/XXXX</v>
      </c>
      <c r="H16" s="208" t="str">
        <f>+'B. Benefits'!J16</f>
        <v>XX/XX/XXXX</v>
      </c>
    </row>
    <row r="17" spans="1:8" ht="13.5" thickTop="1" x14ac:dyDescent="0.2">
      <c r="A17" s="195"/>
      <c r="B17" s="109"/>
      <c r="C17" s="112"/>
      <c r="D17" s="91">
        <f>IFERROR(B17*C17,0)</f>
        <v>0</v>
      </c>
      <c r="F17" s="247"/>
      <c r="G17" s="247"/>
      <c r="H17" s="247"/>
    </row>
    <row r="18" spans="1:8" x14ac:dyDescent="0.2">
      <c r="A18" s="174"/>
      <c r="B18" s="109"/>
      <c r="C18" s="113"/>
      <c r="D18" s="91">
        <f t="shared" ref="D18:D25" si="0">IFERROR(B18*C18,0)</f>
        <v>0</v>
      </c>
      <c r="F18" s="247"/>
      <c r="G18" s="247"/>
      <c r="H18" s="247"/>
    </row>
    <row r="19" spans="1:8" x14ac:dyDescent="0.2">
      <c r="A19" s="174"/>
      <c r="B19" s="109"/>
      <c r="C19" s="113"/>
      <c r="D19" s="91">
        <f t="shared" si="0"/>
        <v>0</v>
      </c>
      <c r="F19" s="247"/>
      <c r="G19" s="247"/>
      <c r="H19" s="247"/>
    </row>
    <row r="20" spans="1:8" x14ac:dyDescent="0.2">
      <c r="A20" s="174"/>
      <c r="B20" s="109"/>
      <c r="C20" s="113"/>
      <c r="D20" s="91">
        <f t="shared" si="0"/>
        <v>0</v>
      </c>
      <c r="F20" s="247"/>
      <c r="G20" s="247"/>
      <c r="H20" s="247"/>
    </row>
    <row r="21" spans="1:8" x14ac:dyDescent="0.2">
      <c r="A21" s="174"/>
      <c r="B21" s="109"/>
      <c r="C21" s="113"/>
      <c r="D21" s="91">
        <f t="shared" si="0"/>
        <v>0</v>
      </c>
      <c r="F21" s="247"/>
      <c r="G21" s="247"/>
      <c r="H21" s="247"/>
    </row>
    <row r="22" spans="1:8" x14ac:dyDescent="0.2">
      <c r="A22" s="174"/>
      <c r="B22" s="109"/>
      <c r="C22" s="113"/>
      <c r="D22" s="91">
        <f t="shared" si="0"/>
        <v>0</v>
      </c>
      <c r="F22" s="247"/>
      <c r="G22" s="247"/>
      <c r="H22" s="247"/>
    </row>
    <row r="23" spans="1:8" x14ac:dyDescent="0.2">
      <c r="A23" s="174"/>
      <c r="B23" s="109"/>
      <c r="C23" s="113"/>
      <c r="D23" s="91">
        <f t="shared" si="0"/>
        <v>0</v>
      </c>
      <c r="F23" s="247"/>
      <c r="G23" s="247"/>
      <c r="H23" s="247"/>
    </row>
    <row r="24" spans="1:8" x14ac:dyDescent="0.2">
      <c r="A24" s="174"/>
      <c r="B24" s="109"/>
      <c r="C24" s="113"/>
      <c r="D24" s="91">
        <f t="shared" si="0"/>
        <v>0</v>
      </c>
      <c r="F24" s="247"/>
      <c r="G24" s="247"/>
      <c r="H24" s="247"/>
    </row>
    <row r="25" spans="1:8" x14ac:dyDescent="0.2">
      <c r="A25" s="174"/>
      <c r="B25" s="109"/>
      <c r="C25" s="113"/>
      <c r="D25" s="91">
        <f t="shared" si="0"/>
        <v>0</v>
      </c>
      <c r="F25" s="247"/>
      <c r="G25" s="247"/>
      <c r="H25" s="247"/>
    </row>
    <row r="26" spans="1:8" ht="27.75" customHeight="1" thickBot="1" x14ac:dyDescent="0.25">
      <c r="B26" s="40"/>
      <c r="C26" s="42" t="s">
        <v>21</v>
      </c>
      <c r="D26" s="90">
        <f>SUM(D17:D25)</f>
        <v>0</v>
      </c>
      <c r="E26" s="42" t="s">
        <v>21</v>
      </c>
      <c r="F26" s="90">
        <f>SUM(F17:F25)</f>
        <v>0</v>
      </c>
      <c r="G26" s="90">
        <f>SUM(G17:G25)</f>
        <v>0</v>
      </c>
      <c r="H26" s="90">
        <f>SUM(H17:H25)</f>
        <v>0</v>
      </c>
    </row>
    <row r="27" spans="1:8" ht="13.5" thickTop="1" x14ac:dyDescent="0.2">
      <c r="B27" s="19"/>
      <c r="C27" s="14"/>
      <c r="D27" s="20"/>
    </row>
    <row r="28" spans="1:8" ht="27.75" customHeight="1" x14ac:dyDescent="0.2">
      <c r="A28" s="270" t="s">
        <v>124</v>
      </c>
      <c r="B28" s="270"/>
      <c r="C28" s="270"/>
      <c r="D28" s="270"/>
    </row>
    <row r="29" spans="1:8" x14ac:dyDescent="0.2">
      <c r="A29" s="297"/>
      <c r="B29" s="260"/>
      <c r="C29" s="260"/>
      <c r="D29" s="260"/>
    </row>
    <row r="30" spans="1:8" x14ac:dyDescent="0.2">
      <c r="A30" s="260"/>
      <c r="B30" s="260"/>
      <c r="C30" s="260"/>
      <c r="D30" s="260"/>
    </row>
    <row r="31" spans="1:8" x14ac:dyDescent="0.2">
      <c r="A31" s="260"/>
      <c r="B31" s="260"/>
      <c r="C31" s="260"/>
      <c r="D31" s="260"/>
    </row>
    <row r="32" spans="1:8" x14ac:dyDescent="0.2">
      <c r="A32" s="260"/>
      <c r="B32" s="260"/>
      <c r="C32" s="260"/>
      <c r="D32" s="260"/>
    </row>
    <row r="33" spans="2:2" x14ac:dyDescent="0.2">
      <c r="B33" s="49"/>
    </row>
    <row r="34" spans="2:2" x14ac:dyDescent="0.2">
      <c r="B34" s="49"/>
    </row>
    <row r="35" spans="2:2" x14ac:dyDescent="0.2">
      <c r="B35" s="48"/>
    </row>
    <row r="36" spans="2:2" x14ac:dyDescent="0.2">
      <c r="B36" s="19"/>
    </row>
    <row r="37" spans="2:2" x14ac:dyDescent="0.2">
      <c r="B37" s="19"/>
    </row>
    <row r="38" spans="2:2" x14ac:dyDescent="0.2">
      <c r="B38" s="19"/>
    </row>
    <row r="39" spans="2:2" x14ac:dyDescent="0.2">
      <c r="B39" s="19"/>
    </row>
  </sheetData>
  <sheetProtection sheet="1" selectLockedCells="1"/>
  <mergeCells count="8">
    <mergeCell ref="A2:D2"/>
    <mergeCell ref="A28:D28"/>
    <mergeCell ref="A1:H1"/>
    <mergeCell ref="A29:D32"/>
    <mergeCell ref="A9:D9"/>
    <mergeCell ref="A10:D10"/>
    <mergeCell ref="F15:H15"/>
    <mergeCell ref="A13:D13"/>
  </mergeCells>
  <phoneticPr fontId="9" type="noConversion"/>
  <printOptions horizontalCentered="1"/>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31"/>
  <sheetViews>
    <sheetView showGridLines="0" zoomScaleNormal="100" workbookViewId="0">
      <selection activeCell="A16" sqref="A16"/>
    </sheetView>
  </sheetViews>
  <sheetFormatPr defaultRowHeight="12.75" x14ac:dyDescent="0.2"/>
  <cols>
    <col min="1" max="1" width="37.85546875" customWidth="1"/>
    <col min="2" max="2" width="16.85546875" customWidth="1"/>
    <col min="3" max="3" width="14.85546875" customWidth="1"/>
    <col min="4" max="4" width="19.28515625" customWidth="1"/>
    <col min="5" max="5" width="9.5703125" bestFit="1" customWidth="1"/>
    <col min="6" max="8" width="12.7109375" customWidth="1"/>
  </cols>
  <sheetData>
    <row r="1" spans="1:8" x14ac:dyDescent="0.2">
      <c r="A1" s="285" t="str">
        <f>CONCATENATE(Summary!A1," ",Summary!C1)</f>
        <v xml:space="preserve">Agency Name: </v>
      </c>
      <c r="B1" s="285"/>
      <c r="C1" s="285"/>
      <c r="D1" s="285"/>
      <c r="E1" s="285"/>
      <c r="F1" s="285"/>
      <c r="G1" s="285"/>
      <c r="H1" s="285"/>
    </row>
    <row r="2" spans="1:8" x14ac:dyDescent="0.2">
      <c r="A2" s="285" t="str">
        <f>Summary!A2</f>
        <v>ANNUAL 12 MONTH PERIOD</v>
      </c>
      <c r="B2" s="285"/>
      <c r="C2" s="285"/>
      <c r="D2" s="285"/>
    </row>
    <row r="3" spans="1:8" ht="20.100000000000001" customHeight="1" x14ac:dyDescent="0.2"/>
    <row r="4" spans="1:8" x14ac:dyDescent="0.2">
      <c r="A4" s="3" t="str">
        <f>Summary!A4</f>
        <v xml:space="preserve"> SERVICE:</v>
      </c>
      <c r="B4" s="4"/>
      <c r="C4" s="4"/>
      <c r="D4" s="4"/>
    </row>
    <row r="5" spans="1:8" x14ac:dyDescent="0.2">
      <c r="A5" s="3"/>
      <c r="B5" s="4"/>
      <c r="C5" s="4"/>
      <c r="D5" s="4"/>
    </row>
    <row r="6" spans="1:8" x14ac:dyDescent="0.2">
      <c r="A6" s="5" t="s">
        <v>46</v>
      </c>
      <c r="B6" s="4"/>
      <c r="C6" s="4"/>
      <c r="D6" s="4"/>
    </row>
    <row r="7" spans="1:8" x14ac:dyDescent="0.2">
      <c r="A7" s="67"/>
      <c r="B7" s="74"/>
      <c r="C7" s="74"/>
      <c r="D7" s="74"/>
    </row>
    <row r="8" spans="1:8" x14ac:dyDescent="0.2">
      <c r="A8" s="143" t="s">
        <v>159</v>
      </c>
      <c r="B8" s="74"/>
      <c r="C8" s="74"/>
      <c r="D8" s="74"/>
    </row>
    <row r="9" spans="1:8" x14ac:dyDescent="0.2">
      <c r="A9" s="143" t="s">
        <v>161</v>
      </c>
      <c r="B9" s="74"/>
      <c r="C9" s="74"/>
      <c r="D9" s="74"/>
    </row>
    <row r="10" spans="1:8" x14ac:dyDescent="0.2">
      <c r="A10" s="73" t="s">
        <v>66</v>
      </c>
      <c r="B10" s="74"/>
      <c r="C10" s="74"/>
      <c r="D10" s="74"/>
    </row>
    <row r="11" spans="1:8" x14ac:dyDescent="0.2">
      <c r="A11" s="67" t="s">
        <v>102</v>
      </c>
      <c r="B11" s="74"/>
      <c r="C11" s="74"/>
      <c r="D11" s="74"/>
    </row>
    <row r="12" spans="1:8" ht="20.100000000000001" customHeight="1" x14ac:dyDescent="0.2">
      <c r="A12" s="289" t="s">
        <v>198</v>
      </c>
      <c r="B12" s="289"/>
      <c r="C12" s="289"/>
      <c r="D12" s="289"/>
    </row>
    <row r="13" spans="1:8" ht="20.100000000000001" customHeight="1" x14ac:dyDescent="0.2">
      <c r="A13" s="201"/>
      <c r="B13" s="201"/>
      <c r="C13" s="201"/>
      <c r="D13" s="201"/>
    </row>
    <row r="14" spans="1:8" x14ac:dyDescent="0.2">
      <c r="A14" s="2" t="s">
        <v>0</v>
      </c>
      <c r="B14" s="2" t="s">
        <v>1</v>
      </c>
      <c r="C14" s="2" t="s">
        <v>2</v>
      </c>
      <c r="D14" s="2" t="s">
        <v>3</v>
      </c>
      <c r="F14" s="305" t="s">
        <v>199</v>
      </c>
      <c r="G14" s="306"/>
      <c r="H14" s="307"/>
    </row>
    <row r="15" spans="1:8" ht="51.75" thickBot="1" x14ac:dyDescent="0.25">
      <c r="A15" s="10" t="s">
        <v>25</v>
      </c>
      <c r="B15" s="53" t="s">
        <v>64</v>
      </c>
      <c r="C15" s="53" t="s">
        <v>65</v>
      </c>
      <c r="D15" s="53" t="s">
        <v>68</v>
      </c>
      <c r="E15" s="1"/>
      <c r="F15" s="208" t="str">
        <f>+'B. Benefits'!H16</f>
        <v>XX/XX/XXXX</v>
      </c>
      <c r="G15" s="208" t="str">
        <f>+'B. Benefits'!I16</f>
        <v>XX/XX/XXXX</v>
      </c>
      <c r="H15" s="208" t="str">
        <f>+'B. Benefits'!J16</f>
        <v>XX/XX/XXXX</v>
      </c>
    </row>
    <row r="16" spans="1:8" ht="13.5" thickTop="1" x14ac:dyDescent="0.2">
      <c r="A16" s="198"/>
      <c r="B16" s="177"/>
      <c r="C16" s="115"/>
      <c r="D16" s="91">
        <f>IFERROR(B16*C16,0)</f>
        <v>0</v>
      </c>
      <c r="E16" s="1"/>
      <c r="F16" s="247"/>
      <c r="G16" s="247"/>
      <c r="H16" s="247"/>
    </row>
    <row r="17" spans="1:8" x14ac:dyDescent="0.2">
      <c r="A17" s="196"/>
      <c r="B17" s="178"/>
      <c r="C17" s="117"/>
      <c r="D17" s="91">
        <f t="shared" ref="D17:D21" si="0">IFERROR(B17*C17,0)</f>
        <v>0</v>
      </c>
      <c r="E17" s="1"/>
      <c r="F17" s="247"/>
      <c r="G17" s="247"/>
      <c r="H17" s="247"/>
    </row>
    <row r="18" spans="1:8" x14ac:dyDescent="0.2">
      <c r="A18" s="196"/>
      <c r="B18" s="176"/>
      <c r="C18" s="110"/>
      <c r="D18" s="91">
        <f t="shared" si="0"/>
        <v>0</v>
      </c>
      <c r="E18" s="15"/>
      <c r="F18" s="247"/>
      <c r="G18" s="247"/>
      <c r="H18" s="247"/>
    </row>
    <row r="19" spans="1:8" x14ac:dyDescent="0.2">
      <c r="A19" s="197"/>
      <c r="B19" s="176"/>
      <c r="C19" s="110"/>
      <c r="D19" s="91">
        <f t="shared" si="0"/>
        <v>0</v>
      </c>
      <c r="E19" s="15"/>
      <c r="F19" s="247"/>
      <c r="G19" s="247"/>
      <c r="H19" s="247"/>
    </row>
    <row r="20" spans="1:8" x14ac:dyDescent="0.2">
      <c r="A20" s="197"/>
      <c r="B20" s="176"/>
      <c r="C20" s="110"/>
      <c r="D20" s="91">
        <f t="shared" si="0"/>
        <v>0</v>
      </c>
      <c r="F20" s="247"/>
      <c r="G20" s="247"/>
      <c r="H20" s="247"/>
    </row>
    <row r="21" spans="1:8" x14ac:dyDescent="0.2">
      <c r="A21" s="100"/>
      <c r="B21" s="109"/>
      <c r="C21" s="118"/>
      <c r="D21" s="91">
        <f t="shared" si="0"/>
        <v>0</v>
      </c>
      <c r="F21" s="247"/>
      <c r="G21" s="247"/>
      <c r="H21" s="247"/>
    </row>
    <row r="22" spans="1:8" ht="26.25" customHeight="1" thickBot="1" x14ac:dyDescent="0.25">
      <c r="B22" s="40"/>
      <c r="C22" s="42" t="s">
        <v>21</v>
      </c>
      <c r="D22" s="90">
        <f>SUM(D16:D21)</f>
        <v>0</v>
      </c>
      <c r="F22" s="90">
        <f>SUM(F16:F21)</f>
        <v>0</v>
      </c>
      <c r="G22" s="90">
        <f>SUM(G16:G21)</f>
        <v>0</v>
      </c>
      <c r="H22" s="90">
        <f>SUM(H16:H21)</f>
        <v>0</v>
      </c>
    </row>
    <row r="23" spans="1:8" ht="13.5" thickTop="1" x14ac:dyDescent="0.2">
      <c r="B23" s="21"/>
      <c r="C23" s="20"/>
      <c r="D23" s="19"/>
      <c r="F23" s="43"/>
      <c r="G23" s="43"/>
    </row>
    <row r="24" spans="1:8" ht="27" customHeight="1" x14ac:dyDescent="0.2">
      <c r="A24" s="320" t="s">
        <v>67</v>
      </c>
      <c r="B24" s="320"/>
      <c r="C24" s="320"/>
      <c r="D24" s="320"/>
      <c r="F24" s="43"/>
      <c r="G24" s="43"/>
    </row>
    <row r="25" spans="1:8" x14ac:dyDescent="0.2">
      <c r="A25" s="321"/>
      <c r="B25" s="321"/>
      <c r="C25" s="321"/>
      <c r="D25" s="321"/>
      <c r="E25" s="43"/>
      <c r="F25" s="43"/>
      <c r="G25" s="43"/>
    </row>
    <row r="26" spans="1:8" x14ac:dyDescent="0.2">
      <c r="A26" s="321"/>
      <c r="B26" s="321"/>
      <c r="C26" s="321"/>
      <c r="D26" s="321"/>
      <c r="E26" s="43"/>
      <c r="F26" s="43"/>
      <c r="G26" s="43"/>
    </row>
    <row r="27" spans="1:8" x14ac:dyDescent="0.2">
      <c r="A27" s="321"/>
      <c r="B27" s="321"/>
      <c r="C27" s="321"/>
      <c r="D27" s="321"/>
      <c r="E27" s="43"/>
      <c r="F27" s="44"/>
      <c r="G27" s="44"/>
    </row>
    <row r="28" spans="1:8" x14ac:dyDescent="0.2">
      <c r="A28" s="321"/>
      <c r="B28" s="321"/>
      <c r="C28" s="321"/>
      <c r="D28" s="321"/>
      <c r="E28" s="43"/>
    </row>
    <row r="29" spans="1:8" x14ac:dyDescent="0.2">
      <c r="A29" s="321"/>
      <c r="B29" s="321"/>
      <c r="C29" s="321"/>
      <c r="D29" s="321"/>
      <c r="E29" s="44"/>
    </row>
    <row r="30" spans="1:8" x14ac:dyDescent="0.2">
      <c r="A30" s="44"/>
    </row>
    <row r="31" spans="1:8" x14ac:dyDescent="0.2">
      <c r="A31" s="44"/>
    </row>
  </sheetData>
  <sheetProtection sheet="1" selectLockedCells="1"/>
  <mergeCells count="6">
    <mergeCell ref="A1:H1"/>
    <mergeCell ref="A2:D2"/>
    <mergeCell ref="A24:D24"/>
    <mergeCell ref="A25:D29"/>
    <mergeCell ref="F14:H14"/>
    <mergeCell ref="A12:D12"/>
  </mergeCells>
  <phoneticPr fontId="9" type="noConversion"/>
  <printOptions horizontalCentered="1"/>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D9212CB235F784B845AA16EE3693ECB" ma:contentTypeVersion="12" ma:contentTypeDescription="Create a new document." ma:contentTypeScope="" ma:versionID="b5889614a86132eb77354cdf931c216d">
  <xsd:schema xmlns:xsd="http://www.w3.org/2001/XMLSchema" xmlns:xs="http://www.w3.org/2001/XMLSchema" xmlns:p="http://schemas.microsoft.com/office/2006/metadata/properties" xmlns:ns2="0212fe8a-8cf9-4927-b1b6-e45273cf54e9" xmlns:ns3="35215aa6-65fc-4aa6-bdc9-3d9b2dc0485e" targetNamespace="http://schemas.microsoft.com/office/2006/metadata/properties" ma:root="true" ma:fieldsID="d792cb8da2d5a749499af973894d1f90" ns2:_="" ns3:_="">
    <xsd:import namespace="0212fe8a-8cf9-4927-b1b6-e45273cf54e9"/>
    <xsd:import namespace="35215aa6-65fc-4aa6-bdc9-3d9b2dc0485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12fe8a-8cf9-4927-b1b6-e45273cf54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215aa6-65fc-4aa6-bdc9-3d9b2dc0485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EF5E7F-28D3-40EA-8ADA-813BD6224150}">
  <ds:schemaRefs>
    <ds:schemaRef ds:uri="http://schemas.microsoft.com/sharepoint/v3/contenttype/forms"/>
  </ds:schemaRefs>
</ds:datastoreItem>
</file>

<file path=customXml/itemProps2.xml><?xml version="1.0" encoding="utf-8"?>
<ds:datastoreItem xmlns:ds="http://schemas.openxmlformats.org/officeDocument/2006/customXml" ds:itemID="{3835C2A5-8209-4A71-8F3C-FF62AE5C63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12fe8a-8cf9-4927-b1b6-e45273cf54e9"/>
    <ds:schemaRef ds:uri="35215aa6-65fc-4aa6-bdc9-3d9b2dc048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444262-7B17-4847-8A05-0D9FEFCCCA44}">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35215aa6-65fc-4aa6-bdc9-3d9b2dc0485e"/>
    <ds:schemaRef ds:uri="http://schemas.microsoft.com/office/2006/documentManagement/types"/>
    <ds:schemaRef ds:uri="0212fe8a-8cf9-4927-b1b6-e45273cf54e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Summary</vt:lpstr>
      <vt:lpstr>A. Salaries</vt:lpstr>
      <vt:lpstr>B. Benefits</vt:lpstr>
      <vt:lpstr>C. Staff Travel</vt:lpstr>
      <vt:lpstr>D. Vehicle</vt:lpstr>
      <vt:lpstr>E. Communication</vt:lpstr>
      <vt:lpstr>F. Insurance</vt:lpstr>
      <vt:lpstr>G. Occupancy</vt:lpstr>
      <vt:lpstr>H. Pers Recruit-Training</vt:lpstr>
      <vt:lpstr>I. Equipment</vt:lpstr>
      <vt:lpstr>J. Office Expense</vt:lpstr>
      <vt:lpstr>K. Program Expense</vt:lpstr>
      <vt:lpstr>L. Professional Fees</vt:lpstr>
      <vt:lpstr>M.Meetings &amp; Conferences</vt:lpstr>
      <vt:lpstr>N. Direct Client Assistance</vt:lpstr>
      <vt:lpstr>O. Administative Expense</vt:lpstr>
      <vt:lpstr>P. Match</vt:lpstr>
      <vt:lpstr>'A. Salaries'!Print_Area</vt:lpstr>
      <vt:lpstr>'B. Benefits'!Print_Area</vt:lpstr>
      <vt:lpstr>'C. Staff Travel'!Print_Area</vt:lpstr>
      <vt:lpstr>'E. Communication'!Print_Area</vt:lpstr>
      <vt:lpstr>'G. Occupancy'!Print_Area</vt:lpstr>
      <vt:lpstr>'H. Pers Recruit-Training'!Print_Area</vt:lpstr>
      <vt:lpstr>'I. Equipment'!Print_Area</vt:lpstr>
      <vt:lpstr>'J. Office Expense'!Print_Area</vt:lpstr>
      <vt:lpstr>'L. Professional Fees'!Print_Area</vt:lpstr>
      <vt:lpstr>'M.Meetings &amp; Conferences'!Print_Area</vt:lpstr>
      <vt:lpstr>'N. Direct Client Assistance'!Print_Area</vt:lpstr>
      <vt:lpstr>'A. Salaries'!Print_Titles</vt:lpstr>
      <vt:lpstr>'B. Benefits'!Print_Titles</vt:lpstr>
    </vt:vector>
  </TitlesOfParts>
  <Company>devereux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Devereux</dc:creator>
  <cp:lastModifiedBy>Karen Darnell</cp:lastModifiedBy>
  <cp:lastPrinted>2021-06-25T19:24:20Z</cp:lastPrinted>
  <dcterms:created xsi:type="dcterms:W3CDTF">2000-09-28T17:32:18Z</dcterms:created>
  <dcterms:modified xsi:type="dcterms:W3CDTF">2025-01-30T17:06:52Z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0x0101005D9212CB235F784B845AA16EE3693ECB</vt:lpwstr>
  </property>
</Properties>
</file>